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firstSheet="1" activeTab="1"/>
  </bookViews>
  <sheets>
    <sheet name="отопление" sheetId="1" r:id="rId1"/>
    <sheet name="Лист 1" sheetId="2" r:id="rId2"/>
  </sheets>
  <externalReferences>
    <externalReference r:id="rId5"/>
  </externalReferences>
  <definedNames>
    <definedName name="SCOPE_TYPES">'[1]TEHSHEET'!$C$4:$C$10</definedName>
    <definedName name="_xlnm.Print_Titles" localSheetId="0">'отопление'!$17:$17</definedName>
    <definedName name="_xlnm.Print_Area" localSheetId="1">'Лист 1'!$A$2:$D$56</definedName>
  </definedNames>
  <calcPr fullCalcOnLoad="1"/>
</workbook>
</file>

<file path=xl/sharedStrings.xml><?xml version="1.0" encoding="utf-8"?>
<sst xmlns="http://schemas.openxmlformats.org/spreadsheetml/2006/main" count="457" uniqueCount="282">
  <si>
    <t>В сфере теплоснабжения</t>
  </si>
  <si>
    <t>и сфере оказания услуг по передаче тепловой энергии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</si>
  <si>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</si>
  <si>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</si>
  <si>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</si>
  <si>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</si>
  <si>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</si>
  <si>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Информация о ценах (тарифах) на регулируемые товары и услуги и надбавках к этим ценам (тарифам) содержит сведения:</t>
  </si>
  <si>
    <t>1.1.</t>
  </si>
  <si>
    <t>Утвержденные тарифы на тепловую энергию (мощность), в том числе</t>
  </si>
  <si>
    <t>х</t>
  </si>
  <si>
    <t>для потребителей, оплачивающих производство и передачу тепловой энергии</t>
  </si>
  <si>
    <t xml:space="preserve">       Бюджетные</t>
  </si>
  <si>
    <t xml:space="preserve">       одноставочный</t>
  </si>
  <si>
    <t>руб./Гкал</t>
  </si>
  <si>
    <t xml:space="preserve">       двухставочный</t>
  </si>
  <si>
    <t xml:space="preserve">       за энергию</t>
  </si>
  <si>
    <t xml:space="preserve">       за мощность</t>
  </si>
  <si>
    <t>тыс. руб. в месяц/ Гкал/ч</t>
  </si>
  <si>
    <t xml:space="preserve">       Иные потребители</t>
  </si>
  <si>
    <t>для потребителей, оплачивающих производство тепловой энергии (получающих      тепловую энергию на коллекторах производителей)</t>
  </si>
  <si>
    <t>1.2.</t>
  </si>
  <si>
    <t>Утвержденные тарифы на передачу тепловой энергии (мощности)</t>
  </si>
  <si>
    <t>руб./Гкал (руб./Гкал/час в мес.)</t>
  </si>
  <si>
    <t>1.3.</t>
  </si>
  <si>
    <t>Утвержденные надбавки к тарифам регулируемых организаций на тепловую энергию</t>
  </si>
  <si>
    <t>1.4.</t>
  </si>
  <si>
    <t>Утвержденные надбавки к тарифам регулируемых организаций на передачу тепловой энергии</t>
  </si>
  <si>
    <t>1.5.</t>
  </si>
  <si>
    <t>Утвержденные тарифы на подключение создаваемых (реконструируемых) объектов недвижимости к системе теплоснабжения</t>
  </si>
  <si>
    <t>руб./Гкал/час</t>
  </si>
  <si>
    <t>1.6.</t>
  </si>
  <si>
    <t>Утвержденные тарифы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</si>
  <si>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деятельности):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</si>
  <si>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</si>
  <si>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</si>
  <si>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</si>
  <si>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</si>
  <si>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</si>
  <si>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</si>
  <si>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</si>
  <si>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</si>
  <si>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расходы на топливо с указанием по каждому виду топлива стоимости (за единицу объема), объема и способа его приобретения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</si>
  <si>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color indexed="8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</si>
  <si>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</si>
  <si>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</si>
  <si>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</si>
  <si>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</si>
  <si>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</si>
  <si>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</si>
  <si>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</si>
  <si>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</si>
  <si>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</si>
  <si>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</si>
  <si>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</si>
  <si>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</si>
  <si>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</si>
  <si>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</si>
  <si>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</si>
  <si>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</si>
  <si>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</si>
  <si>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</si>
  <si>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</si>
  <si>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</si>
  <si>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</si>
  <si>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</si>
  <si>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</si>
  <si>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</si>
  <si>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</si>
  <si>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</si>
  <si>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</si>
  <si>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</si>
  <si>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</si>
  <si>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</si>
  <si>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</si>
  <si>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</si>
  <si>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</si>
  <si>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</si>
  <si>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</si>
  <si>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</si>
  <si>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Технологические потери тепловой энергии при передаче по тепловым сетям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</si>
  <si>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</si>
  <si>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</si>
  <si>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</si>
  <si>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</si>
  <si>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</si>
  <si>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</si>
  <si>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</si>
  <si>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</si>
  <si>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</si>
  <si>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</si>
  <si>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</si>
  <si>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</si>
  <si>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</si>
  <si>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</si>
  <si>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</si>
  <si>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</si>
  <si>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</si>
  <si>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</si>
  <si>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</si>
  <si>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</si>
  <si>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</si>
  <si>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</si>
  <si>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</si>
  <si>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</si>
  <si>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</si>
  <si>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</si>
  <si>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</si>
  <si>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</si>
  <si>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3.1.</t>
  </si>
  <si>
    <t>Количество аварий на системах теплоснабжения</t>
  </si>
  <si>
    <t>единиц на км</t>
  </si>
  <si>
    <t>3.2.</t>
  </si>
  <si>
    <t>Количество часов (суммарно за календарный год), превышающих допустимую продолжительность перерыва подачи тепловой энергии, и количество потребителей, затронутых ограничениями подачи тепловой энергии, в том числе:</t>
  </si>
  <si>
    <t>количество часов (суммарно за календарный год)</t>
  </si>
  <si>
    <t>час</t>
  </si>
  <si>
    <t>количество потребителей, затронутых ограничениями подачи тепловой энергии</t>
  </si>
  <si>
    <t>3.3.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</si>
  <si>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</si>
  <si>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</si>
  <si>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4.1.</t>
  </si>
  <si>
    <t>Цели инвестиционной программы</t>
  </si>
  <si>
    <t>4.2.</t>
  </si>
  <si>
    <t>Сроки начала и окончания реализации инвестиционной программы</t>
  </si>
  <si>
    <t>4.3.</t>
  </si>
  <si>
    <t>Потребность в финансовых средствах, необходимых для реализации инвестиционной программы, в том числе:</t>
  </si>
  <si>
    <t>1 год реализации программы:</t>
  </si>
  <si>
    <t>источник финансирования 1</t>
  </si>
  <si>
    <t>источник финансирования 2</t>
  </si>
  <si>
    <t>источник финансирования 3</t>
  </si>
  <si>
    <t>источник финансирования 4</t>
  </si>
  <si>
    <t>источник финансирования 5</t>
  </si>
  <si>
    <t>2 год реализации программы:</t>
  </si>
  <si>
    <t>3 год реализации программы:</t>
  </si>
  <si>
    <t>и т.д. по всем годам реализации программы:</t>
  </si>
  <si>
    <t>___ год реализации программы:</t>
  </si>
  <si>
    <t>4.4.</t>
  </si>
  <si>
    <t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</t>
  </si>
  <si>
    <t>4.5.</t>
  </si>
  <si>
    <t>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</si>
  <si>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</si>
  <si>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5.1.</t>
  </si>
  <si>
    <t>Количество поданных и зарегистрированных заявок на подключение к системе теплоснабжения</t>
  </si>
  <si>
    <t>5.2.</t>
  </si>
  <si>
    <t>Количество исполненных заявок на подключение к системе теплоснабжения</t>
  </si>
  <si>
    <t>5.3.</t>
  </si>
  <si>
    <t>Количество заявок на подключение к системе теплоснабжения, по которым принято решение об отказе в подключении</t>
  </si>
  <si>
    <t>5.4.</t>
  </si>
  <si>
    <t>Информация о резерве мощности системы теплоснабжения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</si>
  <si>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</si>
  <si>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</si>
  <si>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7.1.</t>
  </si>
  <si>
    <t>Форма заявки на подключение к системе теплоснабжения</t>
  </si>
  <si>
    <t>7.2.</t>
  </si>
  <si>
    <t>Перечень и формы документов, представляемых одновременно с заявкой на подключение к системе теплоснабжения</t>
  </si>
  <si>
    <t>7.3.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</si>
  <si>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</si>
  <si>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7.4.</t>
  </si>
  <si>
    <t>Телефоны и адреса службы, ответственной за прием и обработку заявок на подключение к системе теплоснабжения</t>
  </si>
  <si>
    <t>Администрация города Нижнего Новгорода Постановление от 15.05.2008 № 2159 (в редакции постановлений администрации г.Н.Новгорода от 14.05.2009 №2034, от 20.04.2010 № 2108). Срок действия тарифа до 15.06.2011.</t>
  </si>
  <si>
    <t>I квартал 2010</t>
  </si>
  <si>
    <t xml:space="preserve">       Население</t>
  </si>
  <si>
    <t>нет</t>
  </si>
  <si>
    <r>
      <rPr>
        <b/>
        <u val="single"/>
        <sz val="10"/>
        <rFont val="Times New Roman"/>
        <family val="1"/>
      </rPr>
      <t>Уголь</t>
    </r>
    <r>
      <rPr>
        <u val="single"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Объем - 549,08 тонн, стоимость -3107,22 руб./тонну. Способ приобретения - по договору                                         </t>
    </r>
    <r>
      <rPr>
        <b/>
        <u val="single"/>
        <sz val="10"/>
        <rFont val="Times New Roman"/>
        <family val="1"/>
      </rPr>
      <t>Мазут:</t>
    </r>
    <r>
      <rPr>
        <sz val="10"/>
        <rFont val="Times New Roman"/>
        <family val="1"/>
      </rPr>
      <t xml:space="preserve"> объем - 1971,53 тонн, стоимость - 6708,51 руб./тонну,     Способ приобретения - по договору                                                   </t>
    </r>
    <r>
      <rPr>
        <b/>
        <u val="single"/>
        <sz val="10"/>
        <rFont val="Times New Roman"/>
        <family val="1"/>
      </rPr>
      <t>Газ:</t>
    </r>
    <r>
      <rPr>
        <sz val="10"/>
        <rFont val="Times New Roman"/>
        <family val="1"/>
      </rPr>
      <t xml:space="preserve"> Объем - 461 807,84 тыс.куб.м., стоимость - 2227,11 руб./тыс.куб.м. Способ приобретения - по договору  </t>
    </r>
  </si>
  <si>
    <t xml:space="preserve">В том числе: 32,02 % -  техническое обслуживание автоматики безопасности. Общая стоимость работ  - 31 793,82тыс. руб.Способ приобретения - договор.  27,21% - техническое обслуживание электрооборудования. Общая стоимость работ  - 27 022,69 тыс. руб.Способ приобретения - по договору. </t>
  </si>
  <si>
    <t>в том числе расходы на оплату труда и отчисления на социальные нужды</t>
  </si>
  <si>
    <t>Наименование организации</t>
  </si>
  <si>
    <t>ОАО "Теплоэнерго"</t>
  </si>
  <si>
    <r>
      <t>Наименование муниципального образования (</t>
    </r>
    <r>
      <rPr>
        <u val="single"/>
        <sz val="10"/>
        <color indexed="8"/>
        <rFont val="Times New Roman"/>
        <family val="1"/>
      </rPr>
      <t>городской округ/муниципальный район</t>
    </r>
    <r>
      <rPr>
        <sz val="10"/>
        <color indexed="8"/>
        <rFont val="Times New Roman"/>
        <family val="1"/>
      </rPr>
      <t>)</t>
    </r>
  </si>
  <si>
    <t>город Нижний Новгород</t>
  </si>
  <si>
    <t>Юридический адрес</t>
  </si>
  <si>
    <t>603086, город Нижний Новгород, бульвар Мира,14</t>
  </si>
  <si>
    <t>Почтовый адрес</t>
  </si>
  <si>
    <t>Ф.И.О. руководителя</t>
  </si>
  <si>
    <t>Рогачев Евгений Семенович</t>
  </si>
  <si>
    <t>Ф.И.О. главного бухгалтера</t>
  </si>
  <si>
    <t>Ремизова Наталья Николаевна</t>
  </si>
  <si>
    <t>Ф.И.О. и должность лица, ответственного за заполнение формы</t>
  </si>
  <si>
    <t>Контактные телефоны ((код) номер телефона)</t>
  </si>
  <si>
    <t>(831) 299-93-40</t>
  </si>
  <si>
    <t>ИНН</t>
  </si>
  <si>
    <t>КПП</t>
  </si>
  <si>
    <t>ОГРН</t>
  </si>
  <si>
    <t>1065257065500</t>
  </si>
  <si>
    <t>Период представления информации (плановый (с указанием года), фактический (с указанием года), квартал (с указанием года)):</t>
  </si>
  <si>
    <t>производство, передача и сбыт тепловой энергии</t>
  </si>
  <si>
    <t xml:space="preserve">Региональная служба по тарифам Нижегородской области, решение от 29.12.2008 № 51/15.Срок действия  тарифа с 1 января 2009 по 31 декабря 2009. Источник публикации газета "Нижегородская правда", № 147 от 31.12.2008 </t>
  </si>
  <si>
    <t xml:space="preserve">Региональная служба по тарифам Нижегородской области, решение от 28.11.2008 № 38/5.Срок действия  тарифа с 1 января 2009 по 31 декабря 2009. Источник публикации газета "Нижегородская правда", № 144 от 29.12.2008 </t>
  </si>
  <si>
    <t>Танаева Ольга Евгеньевна</t>
  </si>
  <si>
    <t>В том числе 60,65 % -  ремонт тепловых сетей.  Общая стоимость работ  -  645 059,66 тыс. руб. Способ приобретения - по договору</t>
  </si>
  <si>
    <t>Действующие котельные</t>
  </si>
  <si>
    <t>Эксплуатируемые тепловые пункты</t>
  </si>
  <si>
    <t>Паспортная мощность</t>
  </si>
  <si>
    <t>Договорная нагрузка</t>
  </si>
  <si>
    <t>Повышение надёжности и эффективности работы действующей системы теплоснабжения. Обеспечение тепловой энергией вновь строящихся и реконструируемых объектов.</t>
  </si>
  <si>
    <t>2009-2011 гг.</t>
  </si>
  <si>
    <t>прибыль</t>
  </si>
  <si>
    <t>плата за подключение</t>
  </si>
  <si>
    <t>1253,9                                                                                     6,2</t>
  </si>
  <si>
    <t xml:space="preserve"> Теплопроводы отопления                    Паропроводы</t>
  </si>
  <si>
    <t>фактичекский за 2009 год, 1 квартал 2010 года по п. 5.1-5.3</t>
  </si>
  <si>
    <t>Аварий на системах теплоснабжения ОАО "Теплоэнерго" в 2009 году не зарегистрировано</t>
  </si>
  <si>
    <t xml:space="preserve"> Превышения допустимой продолжительности перерыва подачи тепловой энергии в 2009 году не зарегистрировано</t>
  </si>
  <si>
    <t xml:space="preserve">ОАО "Теплоэнерго" как ресурсоснабжающая организация осуществляет контроль параметров теплоносителя на границе присоединения сетей согласно Постановлению Правительства РФ от 13.08.2006г. №491 </t>
  </si>
  <si>
    <r>
      <t>Опубликована на сайте ОАО "Теплоэнерго" по адресу www.teploenergo-nn.ru.</t>
    </r>
    <r>
      <rPr>
        <sz val="10"/>
        <color indexed="10"/>
        <rFont val="Times New Roman"/>
        <family val="1"/>
      </rPr>
      <t xml:space="preserve"> </t>
    </r>
  </si>
  <si>
    <t xml:space="preserve">Опубликована на сайте ОАО "Теплоэнерго" по адресу www.teploenergo-nn.ru. </t>
  </si>
  <si>
    <t xml:space="preserve">Приложение № 2. Опубликовано на сайте ОАО "Теплоэнерго" по адресу www.teploenergo-nn.ru, в печатном издании "Нижегородский рабочий" </t>
  </si>
  <si>
    <r>
      <t>Приложение № 3.Опубликовано на сайте ОАО "Теплоэнерго" по адресу www.teploenergo-nn.ru, в печатном издании "Нижегородский рабочий"</t>
    </r>
    <r>
      <rPr>
        <sz val="10"/>
        <color indexed="10"/>
        <rFont val="Times New Roman"/>
        <family val="1"/>
      </rPr>
      <t xml:space="preserve"> </t>
    </r>
  </si>
  <si>
    <t>Опубликована на сайте ОАО "Теплоэнерго" по адресу www.teploenergo-nn.ru, в печатном издании "Нижегородский рабочий"</t>
  </si>
  <si>
    <t>Опубликованы на сайте ОАО "Теплоэнерго" по адресу www.teploenergo-nn.ru, в печатном издании "Нижегородский рабочий"</t>
  </si>
  <si>
    <t>Опубликовано на сайте ОАО "Теплоэнерго" по адресу www.teploenergo-nn.ru, в печатном издании "Нижегородский рабочий"</t>
  </si>
  <si>
    <t>603047, г.Нижний Новгород, ул.Люкина, д.3</t>
  </si>
  <si>
    <t>Разживин Евгений Викторович</t>
  </si>
  <si>
    <t>Открытое акционерное общество "Домоуправляющая Компания Московского района"</t>
  </si>
  <si>
    <t>Фирменное наименование юридического лица</t>
  </si>
  <si>
    <t>ОГРН 1055236075520, присвоен 27.12.2005 ИФНС по Московскому району г.Н.Новгорода</t>
  </si>
  <si>
    <t>(831) 279-82-12</t>
  </si>
  <si>
    <t>Сайт</t>
  </si>
  <si>
    <t>www.dukmnn.ru</t>
  </si>
  <si>
    <t>Электронная почта</t>
  </si>
  <si>
    <t>secretar@dukmnn.ru</t>
  </si>
  <si>
    <t>Режим работы</t>
  </si>
  <si>
    <t>Прием населения генеральным директором</t>
  </si>
  <si>
    <t>Прием населения зам.директора по капитальному ремонту</t>
  </si>
  <si>
    <t>Прием заявок диспетчерской службой</t>
  </si>
  <si>
    <t>Контактный телефон</t>
  </si>
  <si>
    <t>Телефон ОРН</t>
  </si>
  <si>
    <t>Телефон диспетчерской службы</t>
  </si>
  <si>
    <t>(831) 279-13-03</t>
  </si>
  <si>
    <t>(831) 272-50-00</t>
  </si>
  <si>
    <t>Опубликовано на сайте по адресу www.dukmnn.ru</t>
  </si>
  <si>
    <t>Сведения о членстве в СРО и других объединениях управляющих организаций</t>
  </si>
  <si>
    <t>пн-чт 08.00 - 17.00, пт 08.00-16.00, обед 12.00 - 12.48</t>
  </si>
  <si>
    <t>1. Общая информация</t>
  </si>
  <si>
    <t>2. Основные показатели финансово-хозяйственной деятельности</t>
  </si>
  <si>
    <t>3. Сведения о выполняемых работах (услугах) по содержанию и ремонту общего имущества в многоквартирном доме</t>
  </si>
  <si>
    <t>Услуги, оказываемые управляющей организацией в отношении общего имущества собственников помещений в многоквартирном доме, из числа услуг, указанных в Правилах содержания общего имущества в многоквартирном доме, утвержденных Постановлением Правительства РФ от 13.08.2006 №491</t>
  </si>
  <si>
    <t>Услуги по обеспечению поставки в многоквартирный дом коммунальных ресурсов</t>
  </si>
  <si>
    <t>Заключение от имени собственников договоров об использовании общего имущества в многоквартирном доме</t>
  </si>
  <si>
    <t>Охрана подъезда</t>
  </si>
  <si>
    <t>Охрана коллективных автостоянок</t>
  </si>
  <si>
    <t>Учет собственников помещений в многоквартирном доме</t>
  </si>
  <si>
    <t>Иные услуги по управлению многоквартирным домом</t>
  </si>
  <si>
    <t>4. Порядок и условия оказания услуг по содержанию и ремонту общего имущества в многоквартирном доме</t>
  </si>
  <si>
    <t>План работ на 2010 год по содержанию и ремонту общего имущества многоквартирного дома, мер по снижению расходов на работы, выполняемые управляющей организацией, с указанием периодичности и сроков, а также сведения об их выполнении и о причинах отклонения от плана</t>
  </si>
  <si>
    <t>Сведения о количестве случаев снижения платы за нарушения качества содержания и ремонта общего имущества в многоквартирном доме за 2009 год</t>
  </si>
  <si>
    <t>Сведения о количестве случаев снижения платы за нарушения качества коммунальных услуг и (или) за превышение установленной продолжительности перерывов их оказания за 2009 год</t>
  </si>
  <si>
    <t>Сведения о соответствии качества оказанных услуг государственным и иным стандартам (при наличии таких стандартов)</t>
  </si>
  <si>
    <t>5. Привлечение к административной ответственности</t>
  </si>
  <si>
    <t>Копии документов о применении мер административного воздействия, а также меры, принятые для устранения нарушений, повлекших применение административных санкций</t>
  </si>
  <si>
    <t>6. Сведения о стоимости работ (услуг) управляющей организации</t>
  </si>
  <si>
    <t>7. Сведения о ценах (тарифах) на коммунальные ресурсы</t>
  </si>
  <si>
    <t>Тарифы (цены) на коммунальные ресурсы, которые применяются управляющей организацией для расчета размера платежей для потребителей</t>
  </si>
  <si>
    <t>Тарифы для потребителей, установленные для ресурсоснабжающих организаций, у которых управляющая организация закупает коммунальные ресурсы</t>
  </si>
  <si>
    <t>Перечень коммунальных ресурсов, которые управляющая организация закупает у ресурсоснабжающих организаций, с указанием конкретных поставщиков, а также объема закупаемых ресурсов и цен на такие ресурсы, по которым управляющая организация закупает их у ресурсоснабжающих организаций</t>
  </si>
  <si>
    <t>в соответствии с перечнем, указанном в Правилах содержания общего имущества в многоквартирном доме</t>
  </si>
  <si>
    <t>предоставляется</t>
  </si>
  <si>
    <t>не предоставляется</t>
  </si>
  <si>
    <t>заключение договоров с ресурсоснабжающими организациями от имени и за счет потребителей</t>
  </si>
  <si>
    <t>предоставляются</t>
  </si>
  <si>
    <t xml:space="preserve">Сертификат соответствия серия 52/0107 №0014 код У, выдан ООО «Приволжский центр сертификации» 19.01.2009, подтверждающий, что жилищные услуги, прочие услуги, оказываемые при ремонте и строительстве жилья и других построек; учет, контроль и оценка технического состояния зданий (строений) и жилых помещений соответствуют требованиям нормативных документов;
Сертификат соответствия серия 52/0107 №0014/2 код У, выдан ООО «Приволжский центр сертификации» 19.01.2009, подтверждающий, что услуги по техническому надзору соответствуют требованиям нормативных документов;
Сертификат на право применять знак соответствия серия 52/0107 №3 код У, выданным ООО «Приволжский центр сертификации» 19.01.2009.
</t>
  </si>
  <si>
    <t>Согласно Постановлению Администрации г.Н.Новгорода от 28.11.2008 №5613 "Об установлении размера платы за содержание и ремонт жилого помещения с 1 января 2009 года"</t>
  </si>
  <si>
    <t>Для обеспечения многоквартирных домов холодной водой, горячей водой, тепловой энергией, электроэнергией заключены договоры на предоставление коммунальных услуг со следующими ресурсоснабжающими организациями: ОАО "Нижегородский водоканал", ОАО "Теплоэнерго", ОАО "Нижегородская сбытовая компания", ЗАО "Волгаэнергосбыт". Потребители оплачивают коммунальные ресурсы непосредственно ресурсоснабжающим организациям по тарифам, утвержденным Администрацией г.Н.Новгорода и Региональной службой по тарифам Нижегородской области</t>
  </si>
  <si>
    <t>пн, вт, чт 08.00 - 17.00, ср. 8.00 - 19.00, пт 8.00 - 16.00</t>
  </si>
  <si>
    <t>Прием населения специалистами ОРН, бюро учета граждан, абонентского отдела</t>
  </si>
  <si>
    <t>Снижение платы осуществляется ресурсоснабжающими организациями</t>
  </si>
  <si>
    <t>пн 15.00 - 17.00</t>
  </si>
  <si>
    <t>ср с 16.00</t>
  </si>
  <si>
    <t>Прием населения зам.директора по работе с населением</t>
  </si>
  <si>
    <t>круглосуточно</t>
  </si>
  <si>
    <t>вт 13.00 - 17.00, пт 08.00 - 12.00</t>
  </si>
  <si>
    <t>Информация по Постановлению Правительства РФ от 23.09.2010 №731</t>
  </si>
  <si>
    <t>Перечень многоквартирных домов, находящихся в управлении по состоянию на 01.01.2010</t>
  </si>
  <si>
    <t>Перечень многоквартирных домов, в отношении которых договоры управления расторгнуты в 2009 году</t>
  </si>
  <si>
    <t>Годовая бухгалтерская отчетность за 2009 год</t>
  </si>
  <si>
    <t>Сведения о доходах, полученных за оказание услуг по управлению многоквартирными домами за 2009 год</t>
  </si>
  <si>
    <t>Сведения о расходах, понесенных в связи с оказанием услуг по управлению многоквартирными домами за 2009 год</t>
  </si>
  <si>
    <t>Количество случаев привлечения управляющей организации к административной ответственности за нарушения в сфере управления многоквартирными домами за 2009 год</t>
  </si>
  <si>
    <t>Стоимость каждой работы (услуги) в расчете на единицу измерения</t>
  </si>
  <si>
    <t>Описание содержания каждой работы, периодичность выполнения работы, результат выполнения работы, гарантийный срок, указание конструктивных особенностей, степени физического износа и технического состояния общего имущества многоквартирного дома, определяющие выбор конкретных работ (услуг)</t>
  </si>
  <si>
    <t>Проект договора управления, заключаемого с собственниками помещений в многоквартирных домах, товариществами собственников жилья, ЖК, ЖСК и другими специализированными кооперативами</t>
  </si>
  <si>
    <t>Реквизиты свидетельства о государственной регистрации в качестве юридического лица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</si>
</sst>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6" applyBorder="0">
      <alignment horizontal="center" vertical="center" wrapText="1"/>
      <protection/>
    </xf>
    <xf numFmtId="4" fontId="19" fillId="28" borderId="7" applyBorder="0">
      <alignment horizontal="right"/>
      <protection/>
    </xf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33" borderId="12" applyBorder="0">
      <alignment horizontal="right"/>
      <protection/>
    </xf>
    <xf numFmtId="0" fontId="56" fillId="34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35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43" fontId="10" fillId="35" borderId="7" xfId="63" applyFont="1" applyFill="1" applyBorder="1" applyAlignment="1">
      <alignment horizontal="center" vertical="center" wrapText="1"/>
    </xf>
    <xf numFmtId="43" fontId="9" fillId="0" borderId="7" xfId="63" applyFont="1" applyFill="1" applyBorder="1" applyAlignment="1">
      <alignment vertical="center" wrapText="1"/>
    </xf>
    <xf numFmtId="43" fontId="10" fillId="35" borderId="7" xfId="63" applyFont="1" applyFill="1" applyBorder="1" applyAlignment="1">
      <alignment horizontal="center" wrapText="1"/>
    </xf>
    <xf numFmtId="43" fontId="9" fillId="35" borderId="7" xfId="0" applyNumberFormat="1" applyFont="1" applyFill="1" applyBorder="1" applyAlignment="1">
      <alignment wrapText="1"/>
    </xf>
    <xf numFmtId="0" fontId="9" fillId="35" borderId="7" xfId="0" applyFont="1" applyFill="1" applyBorder="1" applyAlignment="1">
      <alignment wrapText="1"/>
    </xf>
    <xf numFmtId="43" fontId="13" fillId="35" borderId="7" xfId="63" applyFont="1" applyFill="1" applyBorder="1" applyAlignment="1">
      <alignment vertical="center" wrapText="1"/>
    </xf>
    <xf numFmtId="0" fontId="13" fillId="35" borderId="7" xfId="0" applyFont="1" applyFill="1" applyBorder="1" applyAlignment="1">
      <alignment wrapText="1"/>
    </xf>
    <xf numFmtId="0" fontId="10" fillId="35" borderId="7" xfId="0" applyFont="1" applyFill="1" applyBorder="1" applyAlignment="1">
      <alignment horizontal="center" wrapText="1"/>
    </xf>
    <xf numFmtId="0" fontId="10" fillId="3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35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center" wrapText="1"/>
    </xf>
    <xf numFmtId="0" fontId="57" fillId="0" borderId="7" xfId="0" applyFont="1" applyFill="1" applyBorder="1" applyAlignment="1">
      <alignment vertical="center" wrapText="1"/>
    </xf>
    <xf numFmtId="0" fontId="57" fillId="0" borderId="7" xfId="0" applyFont="1" applyBorder="1" applyAlignment="1">
      <alignment horizontal="left" vertical="center" wrapText="1"/>
    </xf>
    <xf numFmtId="0" fontId="0" fillId="0" borderId="7" xfId="0" applyFill="1" applyBorder="1" applyAlignment="1">
      <alignment/>
    </xf>
    <xf numFmtId="0" fontId="5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8" fillId="0" borderId="7" xfId="42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59" fillId="0" borderId="7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ploenergo-nn.ru/Users\o.tanaeva\AppData\Local\Microsoft\Windows\Temporary%20Internet%20Files\Content.Outlook\O0N8O70D\&#1064;&#1072;&#1073;&#1083;&#1086;&#1085;%20%202009%20&#1087;&#1086;&#1089;&#1083;&#1077;&#1076;&#1085;&#1080;&#1081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ukmnn.ru/" TargetMode="External" /><Relationship Id="rId2" Type="http://schemas.openxmlformats.org/officeDocument/2006/relationships/hyperlink" Target="mailto:secretar@dukmnn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8"/>
  <sheetViews>
    <sheetView zoomScalePageLayoutView="0" workbookViewId="0" topLeftCell="A91">
      <selection activeCell="F96" sqref="F96"/>
    </sheetView>
  </sheetViews>
  <sheetFormatPr defaultColWidth="9.140625" defaultRowHeight="15"/>
  <cols>
    <col min="1" max="1" width="0.13671875" style="3" customWidth="1"/>
    <col min="2" max="2" width="7.140625" style="12" customWidth="1"/>
    <col min="3" max="3" width="36.28125" style="3" customWidth="1"/>
    <col min="4" max="4" width="29.140625" style="3" customWidth="1"/>
    <col min="5" max="5" width="17.7109375" style="3" customWidth="1"/>
    <col min="6" max="6" width="34.140625" style="3" customWidth="1"/>
    <col min="7" max="16384" width="9.140625" style="3" customWidth="1"/>
  </cols>
  <sheetData>
    <row r="1" spans="2:6" ht="18.75">
      <c r="B1" s="74" t="s">
        <v>0</v>
      </c>
      <c r="C1" s="74"/>
      <c r="D1" s="74"/>
      <c r="E1" s="74"/>
      <c r="F1" s="74"/>
    </row>
    <row r="2" spans="2:6" ht="18.75" customHeight="1">
      <c r="B2" s="74" t="s">
        <v>1</v>
      </c>
      <c r="C2" s="74"/>
      <c r="D2" s="74"/>
      <c r="E2" s="74"/>
      <c r="F2" s="74"/>
    </row>
    <row r="3" spans="2:6" ht="15">
      <c r="B3" s="34"/>
      <c r="C3" s="34"/>
      <c r="D3" s="13"/>
      <c r="E3" s="13"/>
      <c r="F3" s="13"/>
    </row>
    <row r="4" spans="2:6" ht="15">
      <c r="B4" s="13"/>
      <c r="C4" s="35" t="s">
        <v>166</v>
      </c>
      <c r="D4" s="68" t="s">
        <v>167</v>
      </c>
      <c r="E4" s="68"/>
      <c r="F4" s="13"/>
    </row>
    <row r="5" spans="2:6" ht="42.75">
      <c r="B5" s="13"/>
      <c r="C5" s="36" t="s">
        <v>168</v>
      </c>
      <c r="D5" s="68" t="s">
        <v>169</v>
      </c>
      <c r="E5" s="68"/>
      <c r="F5" s="13"/>
    </row>
    <row r="6" spans="2:6" ht="33.75" customHeight="1">
      <c r="B6" s="13"/>
      <c r="C6" s="36" t="s">
        <v>170</v>
      </c>
      <c r="D6" s="69" t="s">
        <v>171</v>
      </c>
      <c r="E6" s="69"/>
      <c r="F6" s="13"/>
    </row>
    <row r="7" spans="2:6" ht="36.75" customHeight="1">
      <c r="B7" s="13"/>
      <c r="C7" s="36" t="s">
        <v>172</v>
      </c>
      <c r="D7" s="69" t="s">
        <v>171</v>
      </c>
      <c r="E7" s="69"/>
      <c r="F7" s="13"/>
    </row>
    <row r="8" spans="2:6" ht="15">
      <c r="B8" s="13"/>
      <c r="C8" s="36" t="s">
        <v>173</v>
      </c>
      <c r="D8" s="68" t="s">
        <v>174</v>
      </c>
      <c r="E8" s="68"/>
      <c r="F8" s="13"/>
    </row>
    <row r="9" spans="2:6" ht="15">
      <c r="B9" s="13"/>
      <c r="C9" s="36" t="s">
        <v>175</v>
      </c>
      <c r="D9" s="68" t="s">
        <v>176</v>
      </c>
      <c r="E9" s="68"/>
      <c r="F9" s="13"/>
    </row>
    <row r="10" spans="2:6" ht="30">
      <c r="B10" s="13"/>
      <c r="C10" s="36" t="s">
        <v>177</v>
      </c>
      <c r="D10" s="68" t="s">
        <v>188</v>
      </c>
      <c r="E10" s="68"/>
      <c r="F10" s="13"/>
    </row>
    <row r="11" spans="2:6" ht="30">
      <c r="B11" s="13"/>
      <c r="C11" s="36" t="s">
        <v>178</v>
      </c>
      <c r="D11" s="68" t="s">
        <v>179</v>
      </c>
      <c r="E11" s="68"/>
      <c r="F11" s="13"/>
    </row>
    <row r="12" spans="2:6" ht="15">
      <c r="B12" s="13"/>
      <c r="C12" s="36" t="s">
        <v>180</v>
      </c>
      <c r="D12" s="68">
        <v>525708702</v>
      </c>
      <c r="E12" s="68"/>
      <c r="F12" s="13"/>
    </row>
    <row r="13" spans="2:6" ht="15">
      <c r="B13" s="13"/>
      <c r="C13" s="36" t="s">
        <v>181</v>
      </c>
      <c r="D13" s="68">
        <v>525350001</v>
      </c>
      <c r="E13" s="68"/>
      <c r="F13" s="13"/>
    </row>
    <row r="14" spans="2:6" ht="15">
      <c r="B14" s="13"/>
      <c r="C14" s="36" t="s">
        <v>182</v>
      </c>
      <c r="D14" s="73" t="s">
        <v>183</v>
      </c>
      <c r="E14" s="73"/>
      <c r="F14" s="13"/>
    </row>
    <row r="15" spans="2:6" ht="60">
      <c r="B15" s="13"/>
      <c r="C15" s="36" t="s">
        <v>184</v>
      </c>
      <c r="D15" s="69" t="s">
        <v>200</v>
      </c>
      <c r="E15" s="69"/>
      <c r="F15" s="13"/>
    </row>
    <row r="16" spans="2:6" ht="6.75" customHeight="1">
      <c r="B16" s="4"/>
      <c r="C16" s="5"/>
      <c r="D16" s="5"/>
      <c r="E16" s="5"/>
      <c r="F16" s="5"/>
    </row>
    <row r="17" spans="2:6" ht="26.25">
      <c r="B17" s="6" t="s">
        <v>2</v>
      </c>
      <c r="C17" s="1" t="s">
        <v>3</v>
      </c>
      <c r="D17" s="1" t="s">
        <v>4</v>
      </c>
      <c r="E17" s="1" t="s">
        <v>5</v>
      </c>
      <c r="F17" s="1" t="s">
        <v>6</v>
      </c>
    </row>
    <row r="18" spans="2:6" ht="38.25" customHeight="1">
      <c r="B18" s="1">
        <v>1</v>
      </c>
      <c r="C18" s="64" t="s">
        <v>7</v>
      </c>
      <c r="D18" s="64"/>
      <c r="E18" s="64"/>
      <c r="F18" s="64"/>
    </row>
    <row r="19" spans="2:6" ht="26.25" customHeight="1">
      <c r="B19" s="1" t="s">
        <v>8</v>
      </c>
      <c r="C19" s="7" t="s">
        <v>9</v>
      </c>
      <c r="D19" s="1" t="s">
        <v>10</v>
      </c>
      <c r="E19" s="1" t="s">
        <v>10</v>
      </c>
      <c r="F19" s="8"/>
    </row>
    <row r="20" spans="2:6" ht="26.25" customHeight="1">
      <c r="B20" s="1"/>
      <c r="C20" s="7" t="s">
        <v>11</v>
      </c>
      <c r="D20" s="1" t="s">
        <v>10</v>
      </c>
      <c r="E20" s="1" t="s">
        <v>10</v>
      </c>
      <c r="F20" s="8"/>
    </row>
    <row r="21" spans="2:6" ht="15">
      <c r="B21" s="1"/>
      <c r="C21" s="7" t="s">
        <v>161</v>
      </c>
      <c r="D21" s="1"/>
      <c r="E21" s="7"/>
      <c r="F21" s="8"/>
    </row>
    <row r="22" spans="2:6" ht="92.25" customHeight="1">
      <c r="B22" s="1"/>
      <c r="C22" s="8" t="s">
        <v>13</v>
      </c>
      <c r="D22" s="20" t="s">
        <v>14</v>
      </c>
      <c r="E22" s="45">
        <v>1034.38</v>
      </c>
      <c r="F22" s="21" t="s">
        <v>186</v>
      </c>
    </row>
    <row r="23" spans="2:6" ht="15">
      <c r="B23" s="1"/>
      <c r="C23" s="8" t="s">
        <v>15</v>
      </c>
      <c r="D23" s="22"/>
      <c r="E23" s="20"/>
      <c r="F23" s="23"/>
    </row>
    <row r="24" spans="2:6" ht="15">
      <c r="B24" s="1"/>
      <c r="C24" s="8" t="s">
        <v>16</v>
      </c>
      <c r="D24" s="22" t="s">
        <v>14</v>
      </c>
      <c r="E24" s="20" t="s">
        <v>162</v>
      </c>
      <c r="F24" s="23"/>
    </row>
    <row r="25" spans="2:6" ht="15">
      <c r="B25" s="1"/>
      <c r="C25" s="8" t="s">
        <v>17</v>
      </c>
      <c r="D25" s="22" t="s">
        <v>18</v>
      </c>
      <c r="E25" s="20" t="s">
        <v>162</v>
      </c>
      <c r="F25" s="23"/>
    </row>
    <row r="26" spans="2:6" ht="15">
      <c r="B26" s="1"/>
      <c r="C26" s="8" t="s">
        <v>12</v>
      </c>
      <c r="D26" s="22"/>
      <c r="E26" s="23"/>
      <c r="F26" s="23"/>
    </row>
    <row r="27" spans="2:6" ht="91.5" customHeight="1">
      <c r="B27" s="1"/>
      <c r="C27" s="8" t="s">
        <v>13</v>
      </c>
      <c r="D27" s="20" t="s">
        <v>14</v>
      </c>
      <c r="E27" s="45">
        <v>1078.14</v>
      </c>
      <c r="F27" s="21" t="s">
        <v>187</v>
      </c>
    </row>
    <row r="28" spans="2:6" ht="15">
      <c r="B28" s="1"/>
      <c r="C28" s="8" t="s">
        <v>15</v>
      </c>
      <c r="D28" s="22"/>
      <c r="E28" s="23"/>
      <c r="F28" s="23"/>
    </row>
    <row r="29" spans="2:6" ht="15">
      <c r="B29" s="1"/>
      <c r="C29" s="8" t="s">
        <v>16</v>
      </c>
      <c r="D29" s="22" t="s">
        <v>14</v>
      </c>
      <c r="E29" s="20" t="s">
        <v>162</v>
      </c>
      <c r="F29" s="23"/>
    </row>
    <row r="30" spans="2:6" ht="15">
      <c r="B30" s="1"/>
      <c r="C30" s="8" t="s">
        <v>17</v>
      </c>
      <c r="D30" s="22" t="s">
        <v>18</v>
      </c>
      <c r="E30" s="20" t="s">
        <v>162</v>
      </c>
      <c r="F30" s="23"/>
    </row>
    <row r="31" spans="2:6" ht="15">
      <c r="B31" s="1"/>
      <c r="C31" s="8" t="s">
        <v>19</v>
      </c>
      <c r="D31" s="22"/>
      <c r="E31" s="23"/>
      <c r="F31" s="23"/>
    </row>
    <row r="32" spans="2:6" ht="93.75" customHeight="1">
      <c r="B32" s="1"/>
      <c r="C32" s="8" t="s">
        <v>13</v>
      </c>
      <c r="D32" s="20" t="s">
        <v>14</v>
      </c>
      <c r="E32" s="45">
        <v>1235.64</v>
      </c>
      <c r="F32" s="21" t="s">
        <v>187</v>
      </c>
    </row>
    <row r="33" spans="2:6" ht="15">
      <c r="B33" s="1"/>
      <c r="C33" s="8" t="s">
        <v>15</v>
      </c>
      <c r="D33" s="22"/>
      <c r="E33" s="24"/>
      <c r="F33" s="23"/>
    </row>
    <row r="34" spans="2:6" ht="15">
      <c r="B34" s="1"/>
      <c r="C34" s="8" t="s">
        <v>16</v>
      </c>
      <c r="D34" s="22" t="s">
        <v>14</v>
      </c>
      <c r="E34" s="22" t="s">
        <v>162</v>
      </c>
      <c r="F34" s="23"/>
    </row>
    <row r="35" spans="2:6" ht="15">
      <c r="B35" s="1"/>
      <c r="C35" s="8" t="s">
        <v>17</v>
      </c>
      <c r="D35" s="22" t="s">
        <v>18</v>
      </c>
      <c r="E35" s="22" t="s">
        <v>162</v>
      </c>
      <c r="F35" s="23"/>
    </row>
    <row r="36" spans="2:6" ht="51.75">
      <c r="B36" s="1"/>
      <c r="C36" s="7" t="s">
        <v>20</v>
      </c>
      <c r="D36" s="22" t="s">
        <v>10</v>
      </c>
      <c r="E36" s="24"/>
      <c r="F36" s="23"/>
    </row>
    <row r="37" spans="2:6" ht="15">
      <c r="B37" s="1"/>
      <c r="C37" s="7" t="s">
        <v>12</v>
      </c>
      <c r="D37" s="22"/>
      <c r="E37" s="24"/>
      <c r="F37" s="23"/>
    </row>
    <row r="38" spans="2:6" ht="15">
      <c r="B38" s="1"/>
      <c r="C38" s="7" t="s">
        <v>13</v>
      </c>
      <c r="D38" s="22" t="s">
        <v>14</v>
      </c>
      <c r="E38" s="22" t="s">
        <v>162</v>
      </c>
      <c r="F38" s="23"/>
    </row>
    <row r="39" spans="2:6" ht="15">
      <c r="B39" s="1"/>
      <c r="C39" s="7" t="s">
        <v>15</v>
      </c>
      <c r="D39" s="22"/>
      <c r="E39" s="22"/>
      <c r="F39" s="23"/>
    </row>
    <row r="40" spans="2:6" ht="15">
      <c r="B40" s="1"/>
      <c r="C40" s="7" t="s">
        <v>16</v>
      </c>
      <c r="D40" s="22" t="s">
        <v>14</v>
      </c>
      <c r="E40" s="22" t="s">
        <v>162</v>
      </c>
      <c r="F40" s="23"/>
    </row>
    <row r="41" spans="2:6" ht="15">
      <c r="B41" s="1"/>
      <c r="C41" s="7" t="s">
        <v>17</v>
      </c>
      <c r="D41" s="22" t="s">
        <v>18</v>
      </c>
      <c r="E41" s="22" t="s">
        <v>162</v>
      </c>
      <c r="F41" s="23"/>
    </row>
    <row r="42" spans="2:6" ht="15">
      <c r="B42" s="1"/>
      <c r="C42" s="7" t="s">
        <v>19</v>
      </c>
      <c r="D42" s="22"/>
      <c r="E42" s="24"/>
      <c r="F42" s="23"/>
    </row>
    <row r="43" spans="2:6" ht="15">
      <c r="B43" s="1"/>
      <c r="C43" s="7" t="s">
        <v>13</v>
      </c>
      <c r="D43" s="22" t="s">
        <v>14</v>
      </c>
      <c r="E43" s="22" t="s">
        <v>162</v>
      </c>
      <c r="F43" s="23"/>
    </row>
    <row r="44" spans="2:6" ht="15">
      <c r="B44" s="1"/>
      <c r="C44" s="7" t="s">
        <v>15</v>
      </c>
      <c r="D44" s="22"/>
      <c r="E44" s="24"/>
      <c r="F44" s="23"/>
    </row>
    <row r="45" spans="2:6" ht="15">
      <c r="B45" s="1"/>
      <c r="C45" s="7" t="s">
        <v>16</v>
      </c>
      <c r="D45" s="22" t="s">
        <v>14</v>
      </c>
      <c r="E45" s="22" t="s">
        <v>162</v>
      </c>
      <c r="F45" s="23"/>
    </row>
    <row r="46" spans="2:6" ht="15">
      <c r="B46" s="1"/>
      <c r="C46" s="7" t="s">
        <v>17</v>
      </c>
      <c r="D46" s="22" t="s">
        <v>18</v>
      </c>
      <c r="E46" s="22" t="s">
        <v>162</v>
      </c>
      <c r="F46" s="23"/>
    </row>
    <row r="47" spans="2:6" ht="26.25">
      <c r="B47" s="1" t="s">
        <v>21</v>
      </c>
      <c r="C47" s="7" t="s">
        <v>22</v>
      </c>
      <c r="D47" s="22" t="s">
        <v>23</v>
      </c>
      <c r="E47" s="22" t="s">
        <v>162</v>
      </c>
      <c r="F47" s="23"/>
    </row>
    <row r="48" spans="2:6" ht="39">
      <c r="B48" s="1" t="s">
        <v>24</v>
      </c>
      <c r="C48" s="7" t="s">
        <v>25</v>
      </c>
      <c r="D48" s="22" t="s">
        <v>14</v>
      </c>
      <c r="E48" s="22" t="s">
        <v>162</v>
      </c>
      <c r="F48" s="23"/>
    </row>
    <row r="49" spans="2:6" ht="39">
      <c r="B49" s="1" t="s">
        <v>26</v>
      </c>
      <c r="C49" s="7" t="s">
        <v>27</v>
      </c>
      <c r="D49" s="22" t="s">
        <v>23</v>
      </c>
      <c r="E49" s="22" t="s">
        <v>162</v>
      </c>
      <c r="F49" s="23"/>
    </row>
    <row r="50" spans="2:6" ht="84" customHeight="1">
      <c r="B50" s="14" t="s">
        <v>28</v>
      </c>
      <c r="C50" s="15" t="s">
        <v>29</v>
      </c>
      <c r="D50" s="14" t="s">
        <v>30</v>
      </c>
      <c r="E50" s="25">
        <v>5300000</v>
      </c>
      <c r="F50" s="18" t="s">
        <v>159</v>
      </c>
    </row>
    <row r="51" spans="2:6" ht="96" customHeight="1">
      <c r="B51" s="14" t="s">
        <v>31</v>
      </c>
      <c r="C51" s="15" t="s">
        <v>32</v>
      </c>
      <c r="D51" s="14" t="s">
        <v>30</v>
      </c>
      <c r="E51" s="25">
        <v>5300000</v>
      </c>
      <c r="F51" s="18" t="s">
        <v>159</v>
      </c>
    </row>
    <row r="52" spans="2:6" ht="42" customHeight="1">
      <c r="B52" s="1">
        <v>2</v>
      </c>
      <c r="C52" s="62" t="s">
        <v>33</v>
      </c>
      <c r="D52" s="63"/>
      <c r="E52" s="63"/>
      <c r="F52" s="63"/>
    </row>
    <row r="53" spans="2:6" ht="39">
      <c r="B53" s="1" t="s">
        <v>34</v>
      </c>
      <c r="C53" s="7" t="s">
        <v>35</v>
      </c>
      <c r="D53" s="1" t="s">
        <v>10</v>
      </c>
      <c r="E53" s="1" t="s">
        <v>185</v>
      </c>
      <c r="F53" s="7"/>
    </row>
    <row r="54" spans="2:6" ht="38.25" customHeight="1">
      <c r="B54" s="1" t="s">
        <v>36</v>
      </c>
      <c r="C54" s="7" t="s">
        <v>37</v>
      </c>
      <c r="D54" s="1" t="s">
        <v>38</v>
      </c>
      <c r="E54" s="25">
        <v>4456940.976</v>
      </c>
      <c r="F54" s="7"/>
    </row>
    <row r="55" spans="2:6" ht="39">
      <c r="B55" s="1" t="s">
        <v>39</v>
      </c>
      <c r="C55" s="7" t="s">
        <v>40</v>
      </c>
      <c r="D55" s="1" t="s">
        <v>38</v>
      </c>
      <c r="E55" s="25">
        <f>E56+E57+E58+E61+E62+E63+E64+E65+E67+E69+E70</f>
        <v>4318932.402</v>
      </c>
      <c r="F55" s="26"/>
    </row>
    <row r="56" spans="2:6" ht="26.25">
      <c r="B56" s="1"/>
      <c r="C56" s="7" t="s">
        <v>41</v>
      </c>
      <c r="D56" s="1" t="s">
        <v>38</v>
      </c>
      <c r="E56" s="27">
        <v>847972.041</v>
      </c>
      <c r="F56" s="28"/>
    </row>
    <row r="57" spans="2:6" ht="124.5" customHeight="1">
      <c r="B57" s="1"/>
      <c r="C57" s="7" t="s">
        <v>42</v>
      </c>
      <c r="D57" s="1" t="s">
        <v>38</v>
      </c>
      <c r="E57" s="25">
        <v>1043429.677</v>
      </c>
      <c r="F57" s="37" t="s">
        <v>163</v>
      </c>
    </row>
    <row r="58" spans="2:6" ht="51.75">
      <c r="B58" s="1"/>
      <c r="C58" s="7" t="s">
        <v>43</v>
      </c>
      <c r="D58" s="1" t="s">
        <v>38</v>
      </c>
      <c r="E58" s="25">
        <v>224685.079</v>
      </c>
      <c r="F58" s="23"/>
    </row>
    <row r="59" spans="2:6" ht="15.75">
      <c r="B59" s="1"/>
      <c r="C59" s="7" t="s">
        <v>44</v>
      </c>
      <c r="D59" s="1" t="s">
        <v>45</v>
      </c>
      <c r="E59" s="27">
        <f>E58/E60</f>
        <v>2.206103142801345</v>
      </c>
      <c r="F59" s="23"/>
    </row>
    <row r="60" spans="2:6" ht="26.25">
      <c r="B60" s="1"/>
      <c r="C60" s="7" t="s">
        <v>46</v>
      </c>
      <c r="D60" s="1" t="s">
        <v>47</v>
      </c>
      <c r="E60" s="27">
        <v>101847.0418</v>
      </c>
      <c r="F60" s="23"/>
    </row>
    <row r="61" spans="2:6" ht="39">
      <c r="B61" s="1"/>
      <c r="C61" s="7" t="s">
        <v>48</v>
      </c>
      <c r="D61" s="1" t="s">
        <v>38</v>
      </c>
      <c r="E61" s="27">
        <v>43888.651</v>
      </c>
      <c r="F61" s="23"/>
    </row>
    <row r="62" spans="2:6" ht="26.25">
      <c r="B62" s="1"/>
      <c r="C62" s="7" t="s">
        <v>49</v>
      </c>
      <c r="D62" s="1" t="s">
        <v>38</v>
      </c>
      <c r="E62" s="27">
        <v>4923.347</v>
      </c>
      <c r="F62" s="23"/>
    </row>
    <row r="63" spans="2:6" ht="39">
      <c r="B63" s="1"/>
      <c r="C63" s="7" t="s">
        <v>50</v>
      </c>
      <c r="D63" s="1" t="s">
        <v>38</v>
      </c>
      <c r="E63" s="27">
        <f>131371.057+32842.764</f>
        <v>164213.821</v>
      </c>
      <c r="F63" s="23"/>
    </row>
    <row r="64" spans="2:6" ht="51.75">
      <c r="B64" s="1"/>
      <c r="C64" s="7" t="s">
        <v>51</v>
      </c>
      <c r="D64" s="1" t="s">
        <v>38</v>
      </c>
      <c r="E64" s="27">
        <f>48374.013+278671.129</f>
        <v>327045.142</v>
      </c>
      <c r="F64" s="23"/>
    </row>
    <row r="65" spans="2:6" ht="39">
      <c r="B65" s="1"/>
      <c r="C65" s="7" t="s">
        <v>52</v>
      </c>
      <c r="D65" s="1" t="s">
        <v>38</v>
      </c>
      <c r="E65" s="27">
        <v>180960.893</v>
      </c>
      <c r="F65" s="23"/>
    </row>
    <row r="66" spans="2:6" ht="26.25">
      <c r="B66" s="1"/>
      <c r="C66" s="31" t="s">
        <v>165</v>
      </c>
      <c r="D66" s="1" t="s">
        <v>38</v>
      </c>
      <c r="E66" s="30">
        <f>67965.481+16991.37</f>
        <v>84956.851</v>
      </c>
      <c r="F66" s="23"/>
    </row>
    <row r="67" spans="2:6" ht="39">
      <c r="B67" s="1"/>
      <c r="C67" s="7" t="s">
        <v>53</v>
      </c>
      <c r="D67" s="1" t="s">
        <v>38</v>
      </c>
      <c r="E67" s="27">
        <f>318978.254</f>
        <v>318978.254</v>
      </c>
      <c r="F67" s="23"/>
    </row>
    <row r="68" spans="2:6" ht="26.25">
      <c r="B68" s="1"/>
      <c r="C68" s="31" t="s">
        <v>165</v>
      </c>
      <c r="D68" s="1" t="s">
        <v>38</v>
      </c>
      <c r="E68" s="30">
        <f>101175.698+25293.925</f>
        <v>126469.623</v>
      </c>
      <c r="F68" s="23"/>
    </row>
    <row r="69" spans="2:6" ht="54" customHeight="1">
      <c r="B69" s="1"/>
      <c r="C69" s="7" t="s">
        <v>54</v>
      </c>
      <c r="D69" s="1" t="s">
        <v>38</v>
      </c>
      <c r="E69" s="25">
        <v>1063540.897</v>
      </c>
      <c r="F69" s="29" t="s">
        <v>189</v>
      </c>
    </row>
    <row r="70" spans="2:6" ht="120.75" customHeight="1">
      <c r="B70" s="1"/>
      <c r="C70" s="7" t="s">
        <v>55</v>
      </c>
      <c r="D70" s="1" t="s">
        <v>38</v>
      </c>
      <c r="E70" s="25">
        <v>99294.6</v>
      </c>
      <c r="F70" s="37" t="s">
        <v>164</v>
      </c>
    </row>
    <row r="71" spans="2:6" ht="38.25">
      <c r="B71" s="6" t="s">
        <v>56</v>
      </c>
      <c r="C71" s="8" t="s">
        <v>57</v>
      </c>
      <c r="D71" s="1" t="s">
        <v>38</v>
      </c>
      <c r="E71" s="25">
        <f>E54-E55</f>
        <v>138008.57400000002</v>
      </c>
      <c r="F71" s="7"/>
    </row>
    <row r="72" spans="2:6" ht="46.5" customHeight="1">
      <c r="B72" s="6" t="s">
        <v>58</v>
      </c>
      <c r="C72" s="8" t="s">
        <v>59</v>
      </c>
      <c r="D72" s="1" t="s">
        <v>38</v>
      </c>
      <c r="E72" s="25">
        <f>E71-88674.055</f>
        <v>49334.51900000003</v>
      </c>
      <c r="F72" s="7"/>
    </row>
    <row r="73" spans="2:6" ht="51">
      <c r="B73" s="6"/>
      <c r="C73" s="8" t="s">
        <v>60</v>
      </c>
      <c r="D73" s="1" t="s">
        <v>38</v>
      </c>
      <c r="E73" s="25">
        <v>49334.52</v>
      </c>
      <c r="F73" s="7"/>
    </row>
    <row r="74" spans="2:6" ht="38.25">
      <c r="B74" s="6" t="s">
        <v>61</v>
      </c>
      <c r="C74" s="8" t="s">
        <v>62</v>
      </c>
      <c r="D74" s="1" t="s">
        <v>38</v>
      </c>
      <c r="E74" s="25">
        <v>144704.07</v>
      </c>
      <c r="F74" s="7"/>
    </row>
    <row r="75" spans="2:6" ht="89.25">
      <c r="B75" s="6" t="s">
        <v>63</v>
      </c>
      <c r="C75" s="8" t="s">
        <v>64</v>
      </c>
      <c r="D75" s="1" t="s">
        <v>10</v>
      </c>
      <c r="E75" s="1" t="s">
        <v>10</v>
      </c>
      <c r="F75" s="20" t="s">
        <v>205</v>
      </c>
    </row>
    <row r="76" spans="2:6" ht="15.75">
      <c r="B76" s="6" t="s">
        <v>65</v>
      </c>
      <c r="C76" s="8" t="s">
        <v>66</v>
      </c>
      <c r="D76" s="1" t="s">
        <v>67</v>
      </c>
      <c r="E76" s="38">
        <v>2202.62</v>
      </c>
      <c r="F76" s="6" t="s">
        <v>192</v>
      </c>
    </row>
    <row r="77" spans="2:6" ht="36" customHeight="1">
      <c r="B77" s="6" t="s">
        <v>68</v>
      </c>
      <c r="C77" s="8" t="s">
        <v>69</v>
      </c>
      <c r="D77" s="1" t="s">
        <v>67</v>
      </c>
      <c r="E77" s="38">
        <v>2154.87</v>
      </c>
      <c r="F77" s="6" t="s">
        <v>193</v>
      </c>
    </row>
    <row r="78" spans="2:6" ht="25.5">
      <c r="B78" s="6" t="s">
        <v>70</v>
      </c>
      <c r="C78" s="8" t="s">
        <v>71</v>
      </c>
      <c r="D78" s="1" t="s">
        <v>72</v>
      </c>
      <c r="E78" s="32">
        <v>3323.73</v>
      </c>
      <c r="F78" s="7"/>
    </row>
    <row r="79" spans="2:6" ht="25.5">
      <c r="B79" s="6" t="s">
        <v>73</v>
      </c>
      <c r="C79" s="8" t="s">
        <v>74</v>
      </c>
      <c r="D79" s="1" t="s">
        <v>72</v>
      </c>
      <c r="E79" s="32">
        <v>1223.49</v>
      </c>
      <c r="F79" s="7"/>
    </row>
    <row r="80" spans="2:6" ht="25.5">
      <c r="B80" s="6" t="s">
        <v>75</v>
      </c>
      <c r="C80" s="8" t="s">
        <v>76</v>
      </c>
      <c r="D80" s="1" t="s">
        <v>72</v>
      </c>
      <c r="E80" s="32">
        <v>4043.43</v>
      </c>
      <c r="F80" s="7"/>
    </row>
    <row r="81" spans="2:6" ht="15.75">
      <c r="B81" s="6"/>
      <c r="C81" s="8" t="s">
        <v>77</v>
      </c>
      <c r="D81" s="1" t="s">
        <v>72</v>
      </c>
      <c r="E81" s="32">
        <v>811.84</v>
      </c>
      <c r="F81" s="7"/>
    </row>
    <row r="82" spans="2:6" ht="25.5">
      <c r="B82" s="6"/>
      <c r="C82" s="8" t="s">
        <v>78</v>
      </c>
      <c r="D82" s="1" t="s">
        <v>72</v>
      </c>
      <c r="E82" s="32">
        <v>3231.59</v>
      </c>
      <c r="F82" s="7"/>
    </row>
    <row r="83" spans="2:6" ht="25.5">
      <c r="B83" s="6" t="s">
        <v>79</v>
      </c>
      <c r="C83" s="8" t="s">
        <v>80</v>
      </c>
      <c r="D83" s="1" t="s">
        <v>81</v>
      </c>
      <c r="E83" s="33">
        <v>10.75</v>
      </c>
      <c r="F83" s="7"/>
    </row>
    <row r="84" spans="2:6" ht="38.25">
      <c r="B84" s="6" t="s">
        <v>82</v>
      </c>
      <c r="C84" s="8" t="s">
        <v>83</v>
      </c>
      <c r="D84" s="1" t="s">
        <v>84</v>
      </c>
      <c r="E84" s="38">
        <v>114.7</v>
      </c>
      <c r="F84" s="6"/>
    </row>
    <row r="85" spans="2:6" ht="31.5">
      <c r="B85" s="6" t="s">
        <v>85</v>
      </c>
      <c r="C85" s="8" t="s">
        <v>86</v>
      </c>
      <c r="D85" s="1" t="s">
        <v>84</v>
      </c>
      <c r="E85" s="39" t="s">
        <v>198</v>
      </c>
      <c r="F85" s="6" t="s">
        <v>199</v>
      </c>
    </row>
    <row r="86" spans="2:6" ht="15.75">
      <c r="B86" s="6" t="s">
        <v>87</v>
      </c>
      <c r="C86" s="8" t="s">
        <v>88</v>
      </c>
      <c r="D86" s="1" t="s">
        <v>89</v>
      </c>
      <c r="E86" s="39" t="s">
        <v>162</v>
      </c>
      <c r="F86" s="6"/>
    </row>
    <row r="87" spans="2:6" ht="25.5">
      <c r="B87" s="6" t="s">
        <v>90</v>
      </c>
      <c r="C87" s="8" t="s">
        <v>91</v>
      </c>
      <c r="D87" s="1" t="s">
        <v>89</v>
      </c>
      <c r="E87" s="38">
        <v>140</v>
      </c>
      <c r="F87" s="6" t="s">
        <v>190</v>
      </c>
    </row>
    <row r="88" spans="2:6" ht="15.75">
      <c r="B88" s="1"/>
      <c r="C88" s="7" t="s">
        <v>92</v>
      </c>
      <c r="D88" s="1" t="s">
        <v>89</v>
      </c>
      <c r="E88" s="38" t="s">
        <v>162</v>
      </c>
      <c r="F88" s="6"/>
    </row>
    <row r="89" spans="2:6" ht="15.75">
      <c r="B89" s="1"/>
      <c r="C89" s="7" t="s">
        <v>93</v>
      </c>
      <c r="D89" s="1" t="s">
        <v>89</v>
      </c>
      <c r="E89" s="38">
        <v>140</v>
      </c>
      <c r="F89" s="6" t="s">
        <v>190</v>
      </c>
    </row>
    <row r="90" spans="2:6" ht="15.75">
      <c r="B90" s="1" t="s">
        <v>94</v>
      </c>
      <c r="C90" s="7" t="s">
        <v>95</v>
      </c>
      <c r="D90" s="1" t="s">
        <v>89</v>
      </c>
      <c r="E90" s="38">
        <v>194</v>
      </c>
      <c r="F90" s="6" t="s">
        <v>191</v>
      </c>
    </row>
    <row r="91" spans="2:6" ht="26.25">
      <c r="B91" s="1" t="s">
        <v>96</v>
      </c>
      <c r="C91" s="7" t="s">
        <v>97</v>
      </c>
      <c r="D91" s="1" t="s">
        <v>98</v>
      </c>
      <c r="E91" s="38">
        <v>1656</v>
      </c>
      <c r="F91" s="7"/>
    </row>
    <row r="92" spans="2:6" ht="39">
      <c r="B92" s="1" t="s">
        <v>99</v>
      </c>
      <c r="C92" s="7" t="s">
        <v>100</v>
      </c>
      <c r="D92" s="1" t="s">
        <v>101</v>
      </c>
      <c r="E92" s="32">
        <v>160.18</v>
      </c>
      <c r="F92" s="7"/>
    </row>
    <row r="93" spans="2:6" ht="39">
      <c r="B93" s="1" t="s">
        <v>102</v>
      </c>
      <c r="C93" s="7" t="s">
        <v>103</v>
      </c>
      <c r="D93" s="1" t="s">
        <v>104</v>
      </c>
      <c r="E93" s="32">
        <v>0.02</v>
      </c>
      <c r="F93" s="7"/>
    </row>
    <row r="94" spans="2:6" ht="39">
      <c r="B94" s="1" t="s">
        <v>105</v>
      </c>
      <c r="C94" s="7" t="s">
        <v>106</v>
      </c>
      <c r="D94" s="1" t="s">
        <v>107</v>
      </c>
      <c r="E94" s="32">
        <v>0.56</v>
      </c>
      <c r="F94" s="7"/>
    </row>
    <row r="95" spans="2:6" ht="32.25" customHeight="1">
      <c r="B95" s="1">
        <v>3</v>
      </c>
      <c r="C95" s="62" t="s">
        <v>108</v>
      </c>
      <c r="D95" s="63"/>
      <c r="E95" s="63"/>
      <c r="F95" s="63"/>
    </row>
    <row r="96" spans="2:6" ht="39.75" customHeight="1">
      <c r="B96" s="1" t="s">
        <v>109</v>
      </c>
      <c r="C96" s="7" t="s">
        <v>110</v>
      </c>
      <c r="D96" s="1" t="s">
        <v>111</v>
      </c>
      <c r="E96" s="32">
        <v>0</v>
      </c>
      <c r="F96" s="42" t="s">
        <v>201</v>
      </c>
    </row>
    <row r="97" spans="2:6" ht="77.25">
      <c r="B97" s="1" t="s">
        <v>112</v>
      </c>
      <c r="C97" s="7" t="s">
        <v>113</v>
      </c>
      <c r="D97" s="1" t="s">
        <v>10</v>
      </c>
      <c r="E97" s="1" t="s">
        <v>10</v>
      </c>
      <c r="F97" s="70" t="s">
        <v>202</v>
      </c>
    </row>
    <row r="98" spans="2:6" ht="26.25">
      <c r="B98" s="1"/>
      <c r="C98" s="7" t="s">
        <v>114</v>
      </c>
      <c r="D98" s="1" t="s">
        <v>115</v>
      </c>
      <c r="E98" s="32">
        <v>0</v>
      </c>
      <c r="F98" s="71"/>
    </row>
    <row r="99" spans="2:6" ht="26.25">
      <c r="B99" s="1"/>
      <c r="C99" s="7" t="s">
        <v>116</v>
      </c>
      <c r="D99" s="1" t="s">
        <v>98</v>
      </c>
      <c r="E99" s="32">
        <v>0</v>
      </c>
      <c r="F99" s="72"/>
    </row>
    <row r="100" spans="2:6" ht="89.25">
      <c r="B100" s="1" t="s">
        <v>117</v>
      </c>
      <c r="C100" s="7" t="s">
        <v>118</v>
      </c>
      <c r="D100" s="1" t="s">
        <v>115</v>
      </c>
      <c r="E100" s="1" t="s">
        <v>10</v>
      </c>
      <c r="F100" s="41" t="s">
        <v>203</v>
      </c>
    </row>
    <row r="101" spans="2:6" ht="15" customHeight="1">
      <c r="B101" s="1">
        <v>4</v>
      </c>
      <c r="C101" s="62" t="s">
        <v>119</v>
      </c>
      <c r="D101" s="63"/>
      <c r="E101" s="63"/>
      <c r="F101" s="63"/>
    </row>
    <row r="102" spans="2:6" ht="65.25" customHeight="1">
      <c r="B102" s="1" t="s">
        <v>120</v>
      </c>
      <c r="C102" s="7" t="s">
        <v>121</v>
      </c>
      <c r="D102" s="1" t="s">
        <v>10</v>
      </c>
      <c r="F102" s="7" t="s">
        <v>194</v>
      </c>
    </row>
    <row r="103" spans="2:6" ht="26.25">
      <c r="B103" s="1" t="s">
        <v>122</v>
      </c>
      <c r="C103" s="7" t="s">
        <v>123</v>
      </c>
      <c r="D103" s="1" t="s">
        <v>10</v>
      </c>
      <c r="E103" s="39" t="s">
        <v>195</v>
      </c>
      <c r="F103" s="43"/>
    </row>
    <row r="104" spans="2:6" ht="39">
      <c r="B104" s="1" t="s">
        <v>124</v>
      </c>
      <c r="C104" s="7" t="s">
        <v>125</v>
      </c>
      <c r="D104" s="1" t="s">
        <v>38</v>
      </c>
      <c r="E104" s="1"/>
      <c r="F104" s="1"/>
    </row>
    <row r="105" spans="2:6" ht="15.75">
      <c r="B105" s="1"/>
      <c r="C105" s="7" t="s">
        <v>126</v>
      </c>
      <c r="D105" s="1" t="s">
        <v>38</v>
      </c>
      <c r="E105" s="40">
        <v>437797.9</v>
      </c>
      <c r="F105" s="1"/>
    </row>
    <row r="106" spans="2:6" ht="15.75">
      <c r="B106" s="1"/>
      <c r="C106" s="9" t="s">
        <v>127</v>
      </c>
      <c r="D106" s="10" t="s">
        <v>38</v>
      </c>
      <c r="E106" s="40">
        <v>354505.8</v>
      </c>
      <c r="F106" s="1" t="s">
        <v>196</v>
      </c>
    </row>
    <row r="107" spans="2:6" ht="15.75">
      <c r="B107" s="1"/>
      <c r="C107" s="9" t="s">
        <v>128</v>
      </c>
      <c r="D107" s="10" t="s">
        <v>38</v>
      </c>
      <c r="E107" s="40">
        <v>83292.1</v>
      </c>
      <c r="F107" s="1" t="s">
        <v>197</v>
      </c>
    </row>
    <row r="108" spans="2:6" ht="15" hidden="1">
      <c r="B108" s="1"/>
      <c r="C108" s="9" t="s">
        <v>129</v>
      </c>
      <c r="D108" s="10" t="s">
        <v>38</v>
      </c>
      <c r="E108" s="1"/>
      <c r="F108" s="1"/>
    </row>
    <row r="109" spans="2:6" ht="15" hidden="1">
      <c r="B109" s="1"/>
      <c r="C109" s="9" t="s">
        <v>130</v>
      </c>
      <c r="D109" s="10" t="s">
        <v>38</v>
      </c>
      <c r="E109" s="1"/>
      <c r="F109" s="1"/>
    </row>
    <row r="110" spans="2:6" ht="15" hidden="1">
      <c r="B110" s="1"/>
      <c r="C110" s="9" t="s">
        <v>131</v>
      </c>
      <c r="D110" s="10" t="s">
        <v>38</v>
      </c>
      <c r="E110" s="1"/>
      <c r="F110" s="1"/>
    </row>
    <row r="111" spans="2:6" ht="15" hidden="1">
      <c r="B111" s="1"/>
      <c r="C111" s="7" t="s">
        <v>132</v>
      </c>
      <c r="D111" s="1" t="s">
        <v>38</v>
      </c>
      <c r="E111" s="1"/>
      <c r="F111" s="1"/>
    </row>
    <row r="112" spans="2:6" ht="15" hidden="1">
      <c r="B112" s="1"/>
      <c r="C112" s="9" t="s">
        <v>127</v>
      </c>
      <c r="D112" s="10" t="s">
        <v>38</v>
      </c>
      <c r="E112" s="1"/>
      <c r="F112" s="1"/>
    </row>
    <row r="113" spans="2:6" ht="15" hidden="1">
      <c r="B113" s="1"/>
      <c r="C113" s="9" t="s">
        <v>128</v>
      </c>
      <c r="D113" s="10" t="s">
        <v>38</v>
      </c>
      <c r="E113" s="1"/>
      <c r="F113" s="1"/>
    </row>
    <row r="114" spans="2:6" ht="15" hidden="1">
      <c r="B114" s="1"/>
      <c r="C114" s="9" t="s">
        <v>129</v>
      </c>
      <c r="D114" s="10" t="s">
        <v>38</v>
      </c>
      <c r="E114" s="1"/>
      <c r="F114" s="1"/>
    </row>
    <row r="115" spans="2:6" ht="15" hidden="1">
      <c r="B115" s="1"/>
      <c r="C115" s="9" t="s">
        <v>130</v>
      </c>
      <c r="D115" s="10" t="s">
        <v>38</v>
      </c>
      <c r="E115" s="1"/>
      <c r="F115" s="1"/>
    </row>
    <row r="116" spans="2:6" ht="15" hidden="1">
      <c r="B116" s="1"/>
      <c r="C116" s="9" t="s">
        <v>131</v>
      </c>
      <c r="D116" s="10" t="s">
        <v>38</v>
      </c>
      <c r="E116" s="1"/>
      <c r="F116" s="1"/>
    </row>
    <row r="117" spans="2:6" ht="15" hidden="1">
      <c r="B117" s="1"/>
      <c r="C117" s="7" t="s">
        <v>133</v>
      </c>
      <c r="D117" s="1" t="s">
        <v>38</v>
      </c>
      <c r="E117" s="1"/>
      <c r="F117" s="1"/>
    </row>
    <row r="118" spans="2:6" ht="15" hidden="1">
      <c r="B118" s="1"/>
      <c r="C118" s="9" t="s">
        <v>127</v>
      </c>
      <c r="D118" s="10" t="s">
        <v>38</v>
      </c>
      <c r="E118" s="1"/>
      <c r="F118" s="1"/>
    </row>
    <row r="119" spans="2:6" ht="15" hidden="1">
      <c r="B119" s="1"/>
      <c r="C119" s="9" t="s">
        <v>128</v>
      </c>
      <c r="D119" s="10" t="s">
        <v>38</v>
      </c>
      <c r="E119" s="1"/>
      <c r="F119" s="1"/>
    </row>
    <row r="120" spans="2:6" ht="15" hidden="1">
      <c r="B120" s="1"/>
      <c r="C120" s="9" t="s">
        <v>129</v>
      </c>
      <c r="D120" s="10" t="s">
        <v>38</v>
      </c>
      <c r="E120" s="1"/>
      <c r="F120" s="1"/>
    </row>
    <row r="121" spans="2:6" ht="15" hidden="1">
      <c r="B121" s="1"/>
      <c r="C121" s="9" t="s">
        <v>130</v>
      </c>
      <c r="D121" s="10" t="s">
        <v>38</v>
      </c>
      <c r="E121" s="1"/>
      <c r="F121" s="1"/>
    </row>
    <row r="122" spans="2:6" ht="15" hidden="1">
      <c r="B122" s="1"/>
      <c r="C122" s="9" t="s">
        <v>131</v>
      </c>
      <c r="D122" s="10" t="s">
        <v>38</v>
      </c>
      <c r="E122" s="1"/>
      <c r="F122" s="1"/>
    </row>
    <row r="123" spans="2:6" ht="26.25" hidden="1">
      <c r="B123" s="61"/>
      <c r="C123" s="7" t="s">
        <v>134</v>
      </c>
      <c r="D123" s="61" t="s">
        <v>38</v>
      </c>
      <c r="E123" s="61"/>
      <c r="F123" s="61"/>
    </row>
    <row r="124" spans="2:6" ht="15" hidden="1">
      <c r="B124" s="61"/>
      <c r="C124" s="7" t="s">
        <v>135</v>
      </c>
      <c r="D124" s="61"/>
      <c r="E124" s="61"/>
      <c r="F124" s="61"/>
    </row>
    <row r="125" spans="2:6" ht="15" hidden="1">
      <c r="B125" s="1"/>
      <c r="C125" s="9" t="s">
        <v>127</v>
      </c>
      <c r="D125" s="10" t="s">
        <v>38</v>
      </c>
      <c r="E125" s="1"/>
      <c r="F125" s="1"/>
    </row>
    <row r="126" spans="2:6" ht="15" hidden="1">
      <c r="B126" s="1"/>
      <c r="C126" s="9" t="s">
        <v>128</v>
      </c>
      <c r="D126" s="10" t="s">
        <v>38</v>
      </c>
      <c r="E126" s="1"/>
      <c r="F126" s="1"/>
    </row>
    <row r="127" spans="2:6" ht="15" hidden="1">
      <c r="B127" s="1"/>
      <c r="C127" s="9" t="s">
        <v>129</v>
      </c>
      <c r="D127" s="10" t="s">
        <v>38</v>
      </c>
      <c r="E127" s="1"/>
      <c r="F127" s="1"/>
    </row>
    <row r="128" spans="2:6" ht="15" hidden="1">
      <c r="B128" s="1"/>
      <c r="C128" s="9" t="s">
        <v>130</v>
      </c>
      <c r="D128" s="10" t="s">
        <v>38</v>
      </c>
      <c r="E128" s="1"/>
      <c r="F128" s="1"/>
    </row>
    <row r="129" spans="2:6" ht="15" hidden="1">
      <c r="B129" s="1"/>
      <c r="C129" s="9" t="s">
        <v>131</v>
      </c>
      <c r="D129" s="10" t="s">
        <v>38</v>
      </c>
      <c r="E129" s="1"/>
      <c r="F129" s="1"/>
    </row>
    <row r="130" spans="2:6" ht="77.25">
      <c r="B130" s="1" t="s">
        <v>136</v>
      </c>
      <c r="C130" s="7" t="s">
        <v>137</v>
      </c>
      <c r="D130" s="1" t="s">
        <v>10</v>
      </c>
      <c r="E130" s="1" t="s">
        <v>10</v>
      </c>
      <c r="F130" s="22" t="s">
        <v>206</v>
      </c>
    </row>
    <row r="131" spans="2:6" ht="64.5">
      <c r="B131" s="1" t="s">
        <v>138</v>
      </c>
      <c r="C131" s="7" t="s">
        <v>139</v>
      </c>
      <c r="D131" s="1" t="s">
        <v>10</v>
      </c>
      <c r="E131" s="1" t="s">
        <v>10</v>
      </c>
      <c r="F131" s="1" t="s">
        <v>207</v>
      </c>
    </row>
    <row r="132" spans="2:6" ht="29.25" customHeight="1">
      <c r="B132" s="1">
        <v>5</v>
      </c>
      <c r="C132" s="62" t="s">
        <v>140</v>
      </c>
      <c r="D132" s="63"/>
      <c r="E132" s="63"/>
      <c r="F132" s="63"/>
    </row>
    <row r="133" spans="2:6" ht="38.25">
      <c r="B133" s="14" t="s">
        <v>141</v>
      </c>
      <c r="C133" s="15" t="s">
        <v>142</v>
      </c>
      <c r="D133" s="14" t="s">
        <v>89</v>
      </c>
      <c r="E133" s="19">
        <v>3</v>
      </c>
      <c r="F133" s="19" t="s">
        <v>160</v>
      </c>
    </row>
    <row r="134" spans="2:6" ht="25.5">
      <c r="B134" s="14" t="s">
        <v>143</v>
      </c>
      <c r="C134" s="15" t="s">
        <v>144</v>
      </c>
      <c r="D134" s="14" t="s">
        <v>89</v>
      </c>
      <c r="E134" s="19">
        <v>0</v>
      </c>
      <c r="F134" s="19" t="s">
        <v>160</v>
      </c>
    </row>
    <row r="135" spans="2:6" ht="38.25">
      <c r="B135" s="14" t="s">
        <v>145</v>
      </c>
      <c r="C135" s="15" t="s">
        <v>146</v>
      </c>
      <c r="D135" s="14" t="s">
        <v>89</v>
      </c>
      <c r="E135" s="19">
        <v>0</v>
      </c>
      <c r="F135" s="19" t="s">
        <v>160</v>
      </c>
    </row>
    <row r="136" spans="2:6" ht="51.75">
      <c r="B136" s="16" t="s">
        <v>147</v>
      </c>
      <c r="C136" s="17" t="s">
        <v>148</v>
      </c>
      <c r="D136" s="14" t="s">
        <v>10</v>
      </c>
      <c r="E136" s="6" t="s">
        <v>10</v>
      </c>
      <c r="F136" s="1" t="s">
        <v>208</v>
      </c>
    </row>
    <row r="137" spans="2:6" ht="40.5" customHeight="1">
      <c r="B137" s="1">
        <v>6</v>
      </c>
      <c r="C137" s="65" t="s">
        <v>149</v>
      </c>
      <c r="D137" s="66"/>
      <c r="E137" s="66"/>
      <c r="F137" s="66"/>
    </row>
    <row r="138" spans="2:6" ht="38.25">
      <c r="B138" s="1"/>
      <c r="C138" s="6" t="s">
        <v>10</v>
      </c>
      <c r="D138" s="6" t="s">
        <v>10</v>
      </c>
      <c r="E138" s="6" t="s">
        <v>10</v>
      </c>
      <c r="F138" s="44" t="s">
        <v>204</v>
      </c>
    </row>
    <row r="139" spans="2:6" ht="30.75" customHeight="1">
      <c r="B139" s="1">
        <v>7</v>
      </c>
      <c r="C139" s="65" t="s">
        <v>150</v>
      </c>
      <c r="D139" s="66"/>
      <c r="E139" s="66"/>
      <c r="F139" s="66"/>
    </row>
    <row r="140" spans="2:6" ht="53.25" customHeight="1">
      <c r="B140" s="6" t="s">
        <v>151</v>
      </c>
      <c r="C140" s="8" t="s">
        <v>152</v>
      </c>
      <c r="D140" s="6" t="s">
        <v>10</v>
      </c>
      <c r="E140" s="6" t="s">
        <v>10</v>
      </c>
      <c r="F140" s="1" t="s">
        <v>208</v>
      </c>
    </row>
    <row r="141" spans="2:6" ht="53.25" customHeight="1">
      <c r="B141" s="6" t="s">
        <v>153</v>
      </c>
      <c r="C141" s="8" t="s">
        <v>154</v>
      </c>
      <c r="D141" s="6" t="s">
        <v>10</v>
      </c>
      <c r="E141" s="6" t="s">
        <v>10</v>
      </c>
      <c r="F141" s="1" t="s">
        <v>209</v>
      </c>
    </row>
    <row r="142" spans="2:6" ht="89.25">
      <c r="B142" s="6" t="s">
        <v>155</v>
      </c>
      <c r="C142" s="8" t="s">
        <v>156</v>
      </c>
      <c r="D142" s="6" t="s">
        <v>10</v>
      </c>
      <c r="E142" s="6" t="s">
        <v>10</v>
      </c>
      <c r="F142" s="6" t="s">
        <v>210</v>
      </c>
    </row>
    <row r="143" spans="2:6" ht="55.5" customHeight="1">
      <c r="B143" s="6" t="s">
        <v>157</v>
      </c>
      <c r="C143" s="8" t="s">
        <v>158</v>
      </c>
      <c r="D143" s="6" t="s">
        <v>10</v>
      </c>
      <c r="E143" s="6" t="s">
        <v>10</v>
      </c>
      <c r="F143" s="1" t="s">
        <v>209</v>
      </c>
    </row>
    <row r="144" ht="15.75">
      <c r="B144" s="2"/>
    </row>
    <row r="145" spans="2:6" ht="10.5" customHeight="1">
      <c r="B145" s="5"/>
      <c r="C145" s="11"/>
      <c r="D145" s="5"/>
      <c r="E145" s="5"/>
      <c r="F145" s="5"/>
    </row>
    <row r="146" spans="2:6" ht="42" customHeight="1">
      <c r="B146" s="5"/>
      <c r="C146" s="60"/>
      <c r="D146" s="60"/>
      <c r="E146" s="60"/>
      <c r="F146" s="60"/>
    </row>
    <row r="147" spans="2:6" ht="36" customHeight="1">
      <c r="B147" s="5"/>
      <c r="C147" s="67"/>
      <c r="D147" s="67"/>
      <c r="E147" s="67"/>
      <c r="F147" s="67"/>
    </row>
    <row r="148" spans="2:6" ht="35.25" customHeight="1">
      <c r="B148" s="5"/>
      <c r="C148" s="60"/>
      <c r="D148" s="60"/>
      <c r="E148" s="60"/>
      <c r="F148" s="60"/>
    </row>
    <row r="149" spans="2:6" ht="15.75">
      <c r="B149" s="5"/>
      <c r="C149" s="60"/>
      <c r="D149" s="60"/>
      <c r="E149" s="60"/>
      <c r="F149" s="60"/>
    </row>
    <row r="150" spans="2:6" ht="39.75" customHeight="1">
      <c r="B150" s="5"/>
      <c r="C150" s="60"/>
      <c r="D150" s="60"/>
      <c r="E150" s="60"/>
      <c r="F150" s="60"/>
    </row>
    <row r="151" spans="2:6" ht="36.75" customHeight="1">
      <c r="B151" s="5"/>
      <c r="C151" s="60"/>
      <c r="D151" s="60"/>
      <c r="E151" s="60"/>
      <c r="F151" s="60"/>
    </row>
    <row r="152" spans="2:6" ht="36.75" customHeight="1">
      <c r="B152" s="5"/>
      <c r="C152" s="60"/>
      <c r="D152" s="60"/>
      <c r="E152" s="60"/>
      <c r="F152" s="60"/>
    </row>
    <row r="153" spans="2:6" ht="34.5" customHeight="1">
      <c r="B153" s="5"/>
      <c r="C153" s="60"/>
      <c r="D153" s="60"/>
      <c r="E153" s="60"/>
      <c r="F153" s="60"/>
    </row>
    <row r="154" spans="2:6" ht="39" customHeight="1">
      <c r="B154" s="5"/>
      <c r="C154" s="60"/>
      <c r="D154" s="60"/>
      <c r="E154" s="60"/>
      <c r="F154" s="60"/>
    </row>
    <row r="155" spans="2:6" ht="15">
      <c r="B155" s="5"/>
      <c r="C155" s="5"/>
      <c r="D155" s="5"/>
      <c r="E155" s="5"/>
      <c r="F155" s="5"/>
    </row>
    <row r="156" spans="2:6" ht="15">
      <c r="B156" s="5"/>
      <c r="C156" s="5"/>
      <c r="D156" s="5"/>
      <c r="E156" s="5"/>
      <c r="F156" s="5"/>
    </row>
    <row r="157" spans="2:6" ht="15">
      <c r="B157" s="5"/>
      <c r="C157" s="5"/>
      <c r="D157" s="5"/>
      <c r="E157" s="5"/>
      <c r="F157" s="5"/>
    </row>
    <row r="158" spans="2:6" ht="15">
      <c r="B158" s="5"/>
      <c r="C158" s="5"/>
      <c r="D158" s="5"/>
      <c r="E158" s="5"/>
      <c r="F158" s="5"/>
    </row>
    <row r="159" spans="2:6" ht="15">
      <c r="B159" s="5"/>
      <c r="C159" s="5"/>
      <c r="D159" s="5"/>
      <c r="E159" s="5"/>
      <c r="F159" s="5"/>
    </row>
    <row r="160" spans="2:6" ht="15">
      <c r="B160" s="5"/>
      <c r="C160" s="5"/>
      <c r="D160" s="5"/>
      <c r="E160" s="5"/>
      <c r="F160" s="5"/>
    </row>
    <row r="161" spans="2:6" ht="15">
      <c r="B161" s="5"/>
      <c r="C161" s="5"/>
      <c r="D161" s="5"/>
      <c r="E161" s="5"/>
      <c r="F161" s="5"/>
    </row>
    <row r="162" spans="2:6" ht="15">
      <c r="B162" s="5"/>
      <c r="C162" s="5"/>
      <c r="D162" s="5"/>
      <c r="E162" s="5"/>
      <c r="F162" s="5"/>
    </row>
    <row r="163" spans="2:6" ht="15">
      <c r="B163" s="5"/>
      <c r="C163" s="5"/>
      <c r="D163" s="5"/>
      <c r="E163" s="5"/>
      <c r="F163" s="5"/>
    </row>
    <row r="164" spans="2:6" ht="15">
      <c r="B164" s="5"/>
      <c r="C164" s="5"/>
      <c r="D164" s="5"/>
      <c r="E164" s="5"/>
      <c r="F164" s="5"/>
    </row>
    <row r="165" spans="2:6" ht="15">
      <c r="B165" s="5"/>
      <c r="C165" s="5"/>
      <c r="D165" s="5"/>
      <c r="E165" s="5"/>
      <c r="F165" s="5"/>
    </row>
    <row r="166" spans="2:6" ht="15">
      <c r="B166" s="5"/>
      <c r="C166" s="5"/>
      <c r="D166" s="5"/>
      <c r="E166" s="5"/>
      <c r="F166" s="5"/>
    </row>
    <row r="167" spans="2:6" ht="15">
      <c r="B167" s="5"/>
      <c r="C167" s="5"/>
      <c r="D167" s="5"/>
      <c r="E167" s="5"/>
      <c r="F167" s="5"/>
    </row>
    <row r="168" spans="2:6" ht="15">
      <c r="B168" s="5"/>
      <c r="C168" s="5"/>
      <c r="D168" s="5"/>
      <c r="E168" s="5"/>
      <c r="F168" s="5"/>
    </row>
  </sheetData>
  <sheetProtection/>
  <mergeCells count="35">
    <mergeCell ref="D8:E8"/>
    <mergeCell ref="B1:F1"/>
    <mergeCell ref="B2:F2"/>
    <mergeCell ref="D4:E4"/>
    <mergeCell ref="D5:E5"/>
    <mergeCell ref="D6:E6"/>
    <mergeCell ref="D7:E7"/>
    <mergeCell ref="D9:E9"/>
    <mergeCell ref="D10:E10"/>
    <mergeCell ref="D11:E11"/>
    <mergeCell ref="D15:E15"/>
    <mergeCell ref="C132:F132"/>
    <mergeCell ref="C95:F95"/>
    <mergeCell ref="F97:F99"/>
    <mergeCell ref="D12:E12"/>
    <mergeCell ref="D13:E13"/>
    <mergeCell ref="D14:E14"/>
    <mergeCell ref="C52:F52"/>
    <mergeCell ref="C18:F18"/>
    <mergeCell ref="C101:F101"/>
    <mergeCell ref="C154:F154"/>
    <mergeCell ref="C137:F137"/>
    <mergeCell ref="C139:F139"/>
    <mergeCell ref="C146:F146"/>
    <mergeCell ref="C147:F147"/>
    <mergeCell ref="C151:F151"/>
    <mergeCell ref="C153:F153"/>
    <mergeCell ref="C152:F152"/>
    <mergeCell ref="C150:F150"/>
    <mergeCell ref="B123:B124"/>
    <mergeCell ref="D123:D124"/>
    <mergeCell ref="E123:E124"/>
    <mergeCell ref="F123:F124"/>
    <mergeCell ref="C149:F149"/>
    <mergeCell ref="C148:F148"/>
  </mergeCells>
  <printOptions/>
  <pageMargins left="0.5118110236220472" right="0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9"/>
  <sheetViews>
    <sheetView tabSelected="1" workbookViewId="0" topLeftCell="B37">
      <selection activeCell="F43" sqref="F43"/>
    </sheetView>
  </sheetViews>
  <sheetFormatPr defaultColWidth="9.140625" defaultRowHeight="15"/>
  <cols>
    <col min="1" max="1" width="9.140625" style="48" hidden="1" customWidth="1"/>
    <col min="2" max="2" width="7.28125" style="50" customWidth="1"/>
    <col min="3" max="3" width="59.28125" style="48" customWidth="1"/>
    <col min="4" max="4" width="53.28125" style="59" customWidth="1"/>
    <col min="5" max="5" width="28.8515625" style="48" customWidth="1"/>
    <col min="6" max="6" width="41.421875" style="48" customWidth="1"/>
    <col min="7" max="16384" width="9.140625" style="48" customWidth="1"/>
  </cols>
  <sheetData>
    <row r="1" spans="3:4" ht="15.75">
      <c r="C1" s="80" t="s">
        <v>271</v>
      </c>
      <c r="D1" s="81"/>
    </row>
    <row r="2" spans="2:6" ht="15">
      <c r="B2" s="56"/>
      <c r="C2" s="82" t="s">
        <v>233</v>
      </c>
      <c r="D2" s="82"/>
      <c r="E2" s="49"/>
      <c r="F2" s="49"/>
    </row>
    <row r="3" spans="2:6" ht="42.75">
      <c r="B3" s="47">
        <v>1</v>
      </c>
      <c r="C3" s="52" t="s">
        <v>214</v>
      </c>
      <c r="D3" s="53" t="s">
        <v>213</v>
      </c>
      <c r="E3" s="46"/>
      <c r="F3" s="36"/>
    </row>
    <row r="4" spans="2:6" ht="15">
      <c r="B4" s="47">
        <v>2</v>
      </c>
      <c r="C4" s="52" t="s">
        <v>173</v>
      </c>
      <c r="D4" s="53" t="s">
        <v>212</v>
      </c>
      <c r="E4" s="46"/>
      <c r="F4" s="36"/>
    </row>
    <row r="5" spans="2:6" ht="30">
      <c r="B5" s="47">
        <v>3</v>
      </c>
      <c r="C5" s="52" t="s">
        <v>281</v>
      </c>
      <c r="D5" s="54" t="s">
        <v>215</v>
      </c>
      <c r="E5" s="51"/>
      <c r="F5" s="36"/>
    </row>
    <row r="6" spans="2:6" ht="36" customHeight="1">
      <c r="B6" s="47">
        <v>4</v>
      </c>
      <c r="C6" s="52" t="s">
        <v>172</v>
      </c>
      <c r="D6" s="53" t="s">
        <v>211</v>
      </c>
      <c r="E6" s="46"/>
      <c r="F6" s="36"/>
    </row>
    <row r="7" spans="2:6" ht="15">
      <c r="B7" s="47">
        <v>5</v>
      </c>
      <c r="C7" s="52" t="s">
        <v>225</v>
      </c>
      <c r="D7" s="53" t="s">
        <v>216</v>
      </c>
      <c r="E7" s="46"/>
      <c r="F7" s="36"/>
    </row>
    <row r="8" spans="2:6" ht="15">
      <c r="B8" s="47">
        <v>6</v>
      </c>
      <c r="C8" s="52" t="s">
        <v>226</v>
      </c>
      <c r="D8" s="53" t="s">
        <v>228</v>
      </c>
      <c r="E8" s="46"/>
      <c r="F8" s="36"/>
    </row>
    <row r="9" spans="2:6" ht="15">
      <c r="B9" s="47">
        <v>7</v>
      </c>
      <c r="C9" s="52" t="s">
        <v>227</v>
      </c>
      <c r="D9" s="53" t="s">
        <v>229</v>
      </c>
      <c r="E9" s="46"/>
      <c r="F9" s="36"/>
    </row>
    <row r="10" spans="2:6" ht="15">
      <c r="B10" s="47">
        <v>8</v>
      </c>
      <c r="C10" s="52" t="s">
        <v>217</v>
      </c>
      <c r="D10" s="55" t="s">
        <v>218</v>
      </c>
      <c r="E10" s="46"/>
      <c r="F10" s="36"/>
    </row>
    <row r="11" spans="2:6" ht="15" customHeight="1">
      <c r="B11" s="47">
        <v>9</v>
      </c>
      <c r="C11" s="52" t="s">
        <v>219</v>
      </c>
      <c r="D11" s="55" t="s">
        <v>220</v>
      </c>
      <c r="E11" s="46"/>
      <c r="F11" s="36"/>
    </row>
    <row r="12" spans="2:6" ht="28.5">
      <c r="B12" s="47">
        <v>10</v>
      </c>
      <c r="C12" s="52" t="s">
        <v>221</v>
      </c>
      <c r="D12" s="53" t="s">
        <v>232</v>
      </c>
      <c r="E12" s="46"/>
      <c r="F12" s="36"/>
    </row>
    <row r="13" spans="2:6" ht="30">
      <c r="B13" s="47">
        <v>11</v>
      </c>
      <c r="C13" s="52" t="s">
        <v>264</v>
      </c>
      <c r="D13" s="53" t="s">
        <v>263</v>
      </c>
      <c r="E13" s="46"/>
      <c r="F13" s="36"/>
    </row>
    <row r="14" spans="2:6" ht="15">
      <c r="B14" s="47">
        <v>12</v>
      </c>
      <c r="C14" s="52" t="s">
        <v>222</v>
      </c>
      <c r="D14" s="53" t="s">
        <v>266</v>
      </c>
      <c r="E14" s="46"/>
      <c r="F14" s="36"/>
    </row>
    <row r="15" spans="2:6" ht="15">
      <c r="B15" s="47">
        <v>13</v>
      </c>
      <c r="C15" s="52" t="s">
        <v>223</v>
      </c>
      <c r="D15" s="53" t="s">
        <v>267</v>
      </c>
      <c r="E15" s="46"/>
      <c r="F15" s="36"/>
    </row>
    <row r="16" spans="2:6" ht="15">
      <c r="B16" s="47">
        <v>14</v>
      </c>
      <c r="C16" s="52" t="s">
        <v>268</v>
      </c>
      <c r="D16" s="53" t="s">
        <v>270</v>
      </c>
      <c r="E16" s="46"/>
      <c r="F16" s="49"/>
    </row>
    <row r="17" spans="2:6" ht="15">
      <c r="B17" s="47">
        <v>15</v>
      </c>
      <c r="C17" s="52" t="s">
        <v>224</v>
      </c>
      <c r="D17" s="53" t="s">
        <v>269</v>
      </c>
      <c r="E17" s="46"/>
      <c r="F17" s="49"/>
    </row>
    <row r="18" spans="2:6" ht="30">
      <c r="B18" s="47">
        <v>16</v>
      </c>
      <c r="C18" s="52" t="s">
        <v>272</v>
      </c>
      <c r="D18" s="53" t="s">
        <v>230</v>
      </c>
      <c r="E18" s="46"/>
      <c r="F18" s="49"/>
    </row>
    <row r="19" spans="2:6" ht="30">
      <c r="B19" s="47">
        <v>17</v>
      </c>
      <c r="C19" s="52" t="s">
        <v>273</v>
      </c>
      <c r="D19" s="53" t="s">
        <v>230</v>
      </c>
      <c r="E19" s="46"/>
      <c r="F19" s="49"/>
    </row>
    <row r="20" spans="2:6" ht="30">
      <c r="B20" s="47">
        <v>18</v>
      </c>
      <c r="C20" s="52" t="s">
        <v>231</v>
      </c>
      <c r="D20" s="53" t="s">
        <v>162</v>
      </c>
      <c r="E20" s="46"/>
      <c r="F20" s="49"/>
    </row>
    <row r="21" spans="2:6" ht="15">
      <c r="B21" s="47"/>
      <c r="C21" s="75" t="s">
        <v>234</v>
      </c>
      <c r="D21" s="76"/>
      <c r="E21" s="46"/>
      <c r="F21" s="49"/>
    </row>
    <row r="22" spans="2:6" ht="15">
      <c r="B22" s="47">
        <v>19</v>
      </c>
      <c r="C22" s="52" t="s">
        <v>274</v>
      </c>
      <c r="D22" s="53" t="s">
        <v>230</v>
      </c>
      <c r="E22" s="46"/>
      <c r="F22" s="49"/>
    </row>
    <row r="23" spans="2:6" ht="30">
      <c r="B23" s="47">
        <v>20</v>
      </c>
      <c r="C23" s="52" t="s">
        <v>275</v>
      </c>
      <c r="D23" s="53" t="s">
        <v>230</v>
      </c>
      <c r="E23" s="46"/>
      <c r="F23" s="49"/>
    </row>
    <row r="24" spans="2:6" ht="30">
      <c r="B24" s="47">
        <v>21</v>
      </c>
      <c r="C24" s="52" t="s">
        <v>276</v>
      </c>
      <c r="D24" s="53" t="s">
        <v>230</v>
      </c>
      <c r="E24" s="46"/>
      <c r="F24" s="49"/>
    </row>
    <row r="25" spans="2:6" ht="30" customHeight="1">
      <c r="B25" s="47"/>
      <c r="C25" s="75" t="s">
        <v>235</v>
      </c>
      <c r="D25" s="76"/>
      <c r="E25" s="46"/>
      <c r="F25" s="49"/>
    </row>
    <row r="26" spans="2:6" ht="90">
      <c r="B26" s="47">
        <v>22</v>
      </c>
      <c r="C26" s="52" t="s">
        <v>236</v>
      </c>
      <c r="D26" s="53" t="s">
        <v>255</v>
      </c>
      <c r="E26" s="46"/>
      <c r="F26" s="49"/>
    </row>
    <row r="27" spans="2:6" ht="30">
      <c r="B27" s="47">
        <v>23</v>
      </c>
      <c r="C27" s="52" t="s">
        <v>237</v>
      </c>
      <c r="D27" s="53" t="s">
        <v>258</v>
      </c>
      <c r="E27" s="46"/>
      <c r="F27" s="49"/>
    </row>
    <row r="28" spans="2:6" ht="50.25" customHeight="1">
      <c r="B28" s="47">
        <v>24</v>
      </c>
      <c r="C28" s="52" t="s">
        <v>238</v>
      </c>
      <c r="D28" s="53" t="s">
        <v>256</v>
      </c>
      <c r="E28" s="46"/>
      <c r="F28" s="49"/>
    </row>
    <row r="29" spans="2:6" ht="15">
      <c r="B29" s="47">
        <v>25</v>
      </c>
      <c r="C29" s="52" t="s">
        <v>239</v>
      </c>
      <c r="D29" s="53" t="s">
        <v>257</v>
      </c>
      <c r="E29" s="46"/>
      <c r="F29" s="49"/>
    </row>
    <row r="30" spans="2:6" ht="15">
      <c r="B30" s="47">
        <v>26</v>
      </c>
      <c r="C30" s="52" t="s">
        <v>240</v>
      </c>
      <c r="D30" s="53" t="s">
        <v>257</v>
      </c>
      <c r="E30" s="46"/>
      <c r="F30" s="49"/>
    </row>
    <row r="31" spans="2:6" ht="15">
      <c r="B31" s="47">
        <v>27</v>
      </c>
      <c r="C31" s="52" t="s">
        <v>241</v>
      </c>
      <c r="D31" s="53" t="s">
        <v>256</v>
      </c>
      <c r="E31" s="46"/>
      <c r="F31" s="49"/>
    </row>
    <row r="32" spans="2:6" ht="15">
      <c r="B32" s="47">
        <v>28</v>
      </c>
      <c r="C32" s="52" t="s">
        <v>242</v>
      </c>
      <c r="D32" s="53" t="s">
        <v>259</v>
      </c>
      <c r="E32" s="46"/>
      <c r="F32" s="49"/>
    </row>
    <row r="33" spans="2:6" ht="15">
      <c r="B33" s="47"/>
      <c r="C33" s="75" t="s">
        <v>243</v>
      </c>
      <c r="D33" s="76"/>
      <c r="E33" s="46"/>
      <c r="F33" s="49"/>
    </row>
    <row r="34" spans="2:6" ht="60">
      <c r="B34" s="47">
        <v>29</v>
      </c>
      <c r="C34" s="52" t="s">
        <v>280</v>
      </c>
      <c r="D34" s="53" t="s">
        <v>230</v>
      </c>
      <c r="E34" s="46"/>
      <c r="F34" s="49"/>
    </row>
    <row r="35" spans="2:6" ht="75">
      <c r="B35" s="47">
        <v>30</v>
      </c>
      <c r="C35" s="52" t="s">
        <v>244</v>
      </c>
      <c r="D35" s="53" t="s">
        <v>230</v>
      </c>
      <c r="E35" s="46"/>
      <c r="F35" s="49"/>
    </row>
    <row r="36" spans="2:6" ht="45">
      <c r="B36" s="47">
        <v>31</v>
      </c>
      <c r="C36" s="52" t="s">
        <v>245</v>
      </c>
      <c r="D36" s="57" t="s">
        <v>162</v>
      </c>
      <c r="E36" s="46"/>
      <c r="F36" s="49"/>
    </row>
    <row r="37" spans="2:6" ht="60">
      <c r="B37" s="47">
        <v>32</v>
      </c>
      <c r="C37" s="52" t="s">
        <v>246</v>
      </c>
      <c r="D37" s="57" t="s">
        <v>265</v>
      </c>
      <c r="E37" s="46"/>
      <c r="F37" s="49"/>
    </row>
    <row r="38" spans="2:6" ht="252.75" customHeight="1">
      <c r="B38" s="47">
        <v>33</v>
      </c>
      <c r="C38" s="52" t="s">
        <v>247</v>
      </c>
      <c r="D38" s="53" t="s">
        <v>260</v>
      </c>
      <c r="E38" s="46"/>
      <c r="F38" s="49"/>
    </row>
    <row r="39" spans="2:6" ht="15">
      <c r="B39" s="47"/>
      <c r="C39" s="75" t="s">
        <v>248</v>
      </c>
      <c r="D39" s="76"/>
      <c r="E39" s="46"/>
      <c r="F39" s="49"/>
    </row>
    <row r="40" spans="2:6" ht="45">
      <c r="B40" s="47">
        <v>34</v>
      </c>
      <c r="C40" s="52" t="s">
        <v>277</v>
      </c>
      <c r="D40" s="53">
        <v>9</v>
      </c>
      <c r="E40" s="46"/>
      <c r="F40" s="49"/>
    </row>
    <row r="41" spans="2:6" ht="45">
      <c r="B41" s="47">
        <v>35</v>
      </c>
      <c r="C41" s="52" t="s">
        <v>249</v>
      </c>
      <c r="D41" s="53" t="s">
        <v>230</v>
      </c>
      <c r="E41" s="46"/>
      <c r="F41" s="49"/>
    </row>
    <row r="42" spans="2:6" ht="15">
      <c r="B42" s="47"/>
      <c r="C42" s="75" t="s">
        <v>250</v>
      </c>
      <c r="D42" s="76"/>
      <c r="E42" s="46"/>
      <c r="F42" s="49"/>
    </row>
    <row r="43" spans="2:6" ht="90">
      <c r="B43" s="47">
        <v>36</v>
      </c>
      <c r="C43" s="52" t="s">
        <v>279</v>
      </c>
      <c r="D43" s="53" t="s">
        <v>230</v>
      </c>
      <c r="E43" s="46"/>
      <c r="F43" s="49"/>
    </row>
    <row r="44" spans="2:6" ht="57">
      <c r="B44" s="47">
        <v>37</v>
      </c>
      <c r="C44" s="52" t="s">
        <v>278</v>
      </c>
      <c r="D44" s="53" t="s">
        <v>261</v>
      </c>
      <c r="E44" s="46"/>
      <c r="F44" s="49"/>
    </row>
    <row r="45" spans="2:6" ht="15">
      <c r="B45" s="47"/>
      <c r="C45" s="75" t="s">
        <v>251</v>
      </c>
      <c r="D45" s="76"/>
      <c r="E45" s="46"/>
      <c r="F45" s="49"/>
    </row>
    <row r="46" spans="2:6" ht="90">
      <c r="B46" s="47">
        <v>38</v>
      </c>
      <c r="C46" s="52" t="s">
        <v>254</v>
      </c>
      <c r="D46" s="77" t="s">
        <v>262</v>
      </c>
      <c r="E46" s="46"/>
      <c r="F46" s="49"/>
    </row>
    <row r="47" spans="2:6" ht="48.75" customHeight="1">
      <c r="B47" s="47">
        <v>39</v>
      </c>
      <c r="C47" s="52" t="s">
        <v>253</v>
      </c>
      <c r="D47" s="78"/>
      <c r="E47" s="46"/>
      <c r="F47" s="49"/>
    </row>
    <row r="48" spans="2:6" ht="51.75" customHeight="1">
      <c r="B48" s="47">
        <v>40</v>
      </c>
      <c r="C48" s="52" t="s">
        <v>252</v>
      </c>
      <c r="D48" s="79"/>
      <c r="E48" s="46"/>
      <c r="F48" s="49"/>
    </row>
    <row r="50" spans="3:6" ht="15.75">
      <c r="C50" s="11"/>
      <c r="D50" s="58"/>
      <c r="E50" s="5"/>
      <c r="F50" s="5"/>
    </row>
    <row r="51" spans="3:6" ht="43.5" customHeight="1">
      <c r="C51" s="60"/>
      <c r="D51" s="60"/>
      <c r="E51" s="60"/>
      <c r="F51" s="60"/>
    </row>
    <row r="52" spans="3:6" ht="41.25" customHeight="1">
      <c r="C52" s="67"/>
      <c r="D52" s="67"/>
      <c r="E52" s="67"/>
      <c r="F52" s="67"/>
    </row>
    <row r="53" spans="3:6" ht="41.25" customHeight="1">
      <c r="C53" s="60"/>
      <c r="D53" s="60"/>
      <c r="E53" s="60"/>
      <c r="F53" s="60"/>
    </row>
    <row r="54" spans="3:6" ht="41.25" customHeight="1">
      <c r="C54" s="60"/>
      <c r="D54" s="60"/>
      <c r="E54" s="60"/>
      <c r="F54" s="60"/>
    </row>
    <row r="55" spans="3:6" ht="41.25" customHeight="1">
      <c r="C55" s="60"/>
      <c r="D55" s="60"/>
      <c r="E55" s="60"/>
      <c r="F55" s="60"/>
    </row>
    <row r="56" spans="3:6" ht="41.25" customHeight="1">
      <c r="C56" s="60"/>
      <c r="D56" s="60"/>
      <c r="E56" s="60"/>
      <c r="F56" s="60"/>
    </row>
    <row r="57" spans="3:6" ht="41.25" customHeight="1">
      <c r="C57" s="60"/>
      <c r="D57" s="60"/>
      <c r="E57" s="60"/>
      <c r="F57" s="60"/>
    </row>
    <row r="58" spans="3:6" ht="41.25" customHeight="1">
      <c r="C58" s="60"/>
      <c r="D58" s="60"/>
      <c r="E58" s="60"/>
      <c r="F58" s="60"/>
    </row>
    <row r="59" spans="3:6" ht="41.25" customHeight="1">
      <c r="C59" s="60"/>
      <c r="D59" s="60"/>
      <c r="E59" s="60"/>
      <c r="F59" s="60"/>
    </row>
  </sheetData>
  <sheetProtection/>
  <mergeCells count="18">
    <mergeCell ref="C1:D1"/>
    <mergeCell ref="C2:D2"/>
    <mergeCell ref="C58:F58"/>
    <mergeCell ref="C59:F59"/>
    <mergeCell ref="C54:F54"/>
    <mergeCell ref="C55:F55"/>
    <mergeCell ref="C51:F51"/>
    <mergeCell ref="C52:F52"/>
    <mergeCell ref="C56:F56"/>
    <mergeCell ref="C53:F53"/>
    <mergeCell ref="C57:F57"/>
    <mergeCell ref="C21:D21"/>
    <mergeCell ref="C25:D25"/>
    <mergeCell ref="C33:D33"/>
    <mergeCell ref="C39:D39"/>
    <mergeCell ref="C42:D42"/>
    <mergeCell ref="C45:D45"/>
    <mergeCell ref="D46:D48"/>
  </mergeCells>
  <hyperlinks>
    <hyperlink ref="D10" r:id="rId1" display="www.dukmnn.ru"/>
    <hyperlink ref="D11" r:id="rId2" display="secretar@dukmnn.ru"/>
  </hyperlinks>
  <printOptions/>
  <pageMargins left="0.5118110236220472" right="0" top="0" bottom="0" header="0.31496062992125984" footer="0.11811023622047245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Teploenergo,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s.kleshnina</dc:creator>
  <cp:keywords/>
  <dc:description/>
  <cp:lastModifiedBy>e.fedoseeva</cp:lastModifiedBy>
  <cp:lastPrinted>2010-12-08T14:34:42Z</cp:lastPrinted>
  <dcterms:created xsi:type="dcterms:W3CDTF">2010-04-19T07:48:06Z</dcterms:created>
  <dcterms:modified xsi:type="dcterms:W3CDTF">2011-09-01T10:33:04Z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